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2" i="6"/>
  <c r="B23" i="6"/>
  <c r="B24" i="6"/>
  <c r="B25" i="6"/>
  <c r="B26" i="6"/>
  <c r="B27" i="6"/>
  <c r="B28" i="6"/>
  <c r="B29" i="6"/>
  <c r="B30" i="6"/>
  <c r="B31" i="6"/>
  <c r="B32" i="6"/>
  <c r="B33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3" i="6"/>
  <c r="B54" i="6"/>
  <c r="B55" i="6"/>
  <c r="B57" i="6"/>
  <c r="B59" i="6"/>
  <c r="B61" i="6"/>
  <c r="B62" i="6"/>
  <c r="B63" i="6"/>
  <c r="B64" i="6"/>
  <c r="B65" i="6"/>
  <c r="B68" i="6"/>
  <c r="B69" i="6"/>
  <c r="B70" i="6"/>
  <c r="B71" i="6"/>
  <c r="B73" i="6"/>
  <c r="B76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7" i="6"/>
  <c r="B98" i="6"/>
  <c r="B100" i="6"/>
  <c r="B101" i="6"/>
  <c r="B102" i="6"/>
  <c r="B103" i="6"/>
  <c r="B104" i="6"/>
  <c r="B105" i="6"/>
  <c r="B106" i="6"/>
  <c r="B107" i="6"/>
  <c r="B108" i="6"/>
  <c r="B7" i="6"/>
  <c r="G5" i="6" l="1"/>
</calcChain>
</file>

<file path=xl/sharedStrings.xml><?xml version="1.0" encoding="utf-8"?>
<sst xmlns="http://schemas.openxmlformats.org/spreadsheetml/2006/main" count="331" uniqueCount="209">
  <si>
    <t>37227901</t>
  </si>
  <si>
    <t>19464801</t>
  </si>
  <si>
    <t>37227902</t>
  </si>
  <si>
    <t>37574201</t>
  </si>
  <si>
    <t>37574301</t>
  </si>
  <si>
    <t>52023112</t>
  </si>
  <si>
    <t>52023201</t>
  </si>
  <si>
    <t>53084728</t>
  </si>
  <si>
    <t>53279601</t>
  </si>
  <si>
    <t>52022312</t>
  </si>
  <si>
    <t>CA Pro</t>
  </si>
  <si>
    <t>Popcat</t>
  </si>
  <si>
    <t>Cruise Rider</t>
  </si>
  <si>
    <t>Oslo Maja</t>
  </si>
  <si>
    <t>Cali Star</t>
  </si>
  <si>
    <t>Suede Mayu</t>
  </si>
  <si>
    <t>M</t>
  </si>
  <si>
    <t>L</t>
  </si>
  <si>
    <t>XL</t>
  </si>
  <si>
    <t>XXL</t>
  </si>
  <si>
    <t>A/XS</t>
  </si>
  <si>
    <t>A/S</t>
  </si>
  <si>
    <t>A/M</t>
  </si>
  <si>
    <t>A/L</t>
  </si>
  <si>
    <t>XS</t>
  </si>
  <si>
    <t>S</t>
  </si>
  <si>
    <t>XXXL</t>
  </si>
  <si>
    <t>Article(8)</t>
  </si>
  <si>
    <t>19399003</t>
  </si>
  <si>
    <t>19399001</t>
  </si>
  <si>
    <t>19399019</t>
  </si>
  <si>
    <t>19399016</t>
  </si>
  <si>
    <t>19484902</t>
  </si>
  <si>
    <t>19569801</t>
  </si>
  <si>
    <t>19399021</t>
  </si>
  <si>
    <t>19399022</t>
  </si>
  <si>
    <t>19484905</t>
  </si>
  <si>
    <t>38197301</t>
  </si>
  <si>
    <t>38048301</t>
  </si>
  <si>
    <t>37514901</t>
  </si>
  <si>
    <t>38263901</t>
  </si>
  <si>
    <t>38212301</t>
  </si>
  <si>
    <t>38305101</t>
  </si>
  <si>
    <t>38287901</t>
  </si>
  <si>
    <t>37331101</t>
  </si>
  <si>
    <t>38255201</t>
  </si>
  <si>
    <t>38163801</t>
  </si>
  <si>
    <t>38374703</t>
  </si>
  <si>
    <t>38636501</t>
  </si>
  <si>
    <t>38019003</t>
  </si>
  <si>
    <t>38287801</t>
  </si>
  <si>
    <t>38099504</t>
  </si>
  <si>
    <t>38099503</t>
  </si>
  <si>
    <t>38067301</t>
  </si>
  <si>
    <t>37434001</t>
  </si>
  <si>
    <t>38180601</t>
  </si>
  <si>
    <t>37486503</t>
  </si>
  <si>
    <t>37512101</t>
  </si>
  <si>
    <t>37507301</t>
  </si>
  <si>
    <t>38190002</t>
  </si>
  <si>
    <t>37486401</t>
  </si>
  <si>
    <t>38021901</t>
  </si>
  <si>
    <t>38198301</t>
  </si>
  <si>
    <t>38259101</t>
  </si>
  <si>
    <t>38501101</t>
  </si>
  <si>
    <t>38068602</t>
  </si>
  <si>
    <t>38068601</t>
  </si>
  <si>
    <t>38551501</t>
  </si>
  <si>
    <t>38332001</t>
  </si>
  <si>
    <t>36858404</t>
  </si>
  <si>
    <t>38306701</t>
  </si>
  <si>
    <t>38306702</t>
  </si>
  <si>
    <t>38764401</t>
  </si>
  <si>
    <t>38054801</t>
  </si>
  <si>
    <t>38204704</t>
  </si>
  <si>
    <t>38324501</t>
  </si>
  <si>
    <t>38055501</t>
  </si>
  <si>
    <t>38347301</t>
  </si>
  <si>
    <t>38013802</t>
  </si>
  <si>
    <t>38054701</t>
  </si>
  <si>
    <t>38209201</t>
  </si>
  <si>
    <t>38201604</t>
  </si>
  <si>
    <t>38253901</t>
  </si>
  <si>
    <t>38324801</t>
  </si>
  <si>
    <t>38324401</t>
  </si>
  <si>
    <t>38285501</t>
  </si>
  <si>
    <t>19485102</t>
  </si>
  <si>
    <t>19416601</t>
  </si>
  <si>
    <t>37201701</t>
  </si>
  <si>
    <t>38516401</t>
  </si>
  <si>
    <t>38229401</t>
  </si>
  <si>
    <t>19485103</t>
  </si>
  <si>
    <t>19506603</t>
  </si>
  <si>
    <t>38507501</t>
  </si>
  <si>
    <t>59938801</t>
  </si>
  <si>
    <t>59939001</t>
  </si>
  <si>
    <t>59939201</t>
  </si>
  <si>
    <t>53089913</t>
  </si>
  <si>
    <t>53274901</t>
  </si>
  <si>
    <t>53275101</t>
  </si>
  <si>
    <t>53159351</t>
  </si>
  <si>
    <t>53159688</t>
  </si>
  <si>
    <t>53216042</t>
  </si>
  <si>
    <t>53276001</t>
  </si>
  <si>
    <t>53276201</t>
  </si>
  <si>
    <t>53395765</t>
  </si>
  <si>
    <t>53396004</t>
  </si>
  <si>
    <t>53413801</t>
  </si>
  <si>
    <t>53461002</t>
  </si>
  <si>
    <t>53017950</t>
  </si>
  <si>
    <t>59975428</t>
  </si>
  <si>
    <t>52092601</t>
  </si>
  <si>
    <t>52093001</t>
  </si>
  <si>
    <t>53469601</t>
  </si>
  <si>
    <t>53396365</t>
  </si>
  <si>
    <t>53396665</t>
  </si>
  <si>
    <t>53465902</t>
  </si>
  <si>
    <t>53286402</t>
  </si>
  <si>
    <t>53286501</t>
  </si>
  <si>
    <t>53286701</t>
  </si>
  <si>
    <t>RS Dreamer</t>
  </si>
  <si>
    <t>Age Group</t>
  </si>
  <si>
    <t>Pre-school</t>
  </si>
  <si>
    <t>Adults</t>
  </si>
  <si>
    <t>Junior</t>
  </si>
  <si>
    <t>Style Name</t>
  </si>
  <si>
    <t>RS Dreamer Low</t>
  </si>
  <si>
    <t>RS Dreamer Mid</t>
  </si>
  <si>
    <t>RS Dreamer 2</t>
  </si>
  <si>
    <t>Court Rider Rugrats</t>
  </si>
  <si>
    <t>Street Rider INTL Pack</t>
  </si>
  <si>
    <t>Future Rider Peanuts</t>
  </si>
  <si>
    <t>RS-Fast INTL Pack</t>
  </si>
  <si>
    <t>Mirage Sport Re Gen</t>
  </si>
  <si>
    <t>RS-X Hypnotic</t>
  </si>
  <si>
    <t>Future Rider Candy Shop</t>
  </si>
  <si>
    <t>Street Rider Haribo</t>
  </si>
  <si>
    <t>RS-2K Streaming</t>
  </si>
  <si>
    <t>Wild Rider Art of Sports</t>
  </si>
  <si>
    <t>Future Rider First Mile</t>
  </si>
  <si>
    <t>RS-Z Rebellion</t>
  </si>
  <si>
    <t>CA Pro Futurism</t>
  </si>
  <si>
    <t>CA Pro X Haribo</t>
  </si>
  <si>
    <t>Suede Block LTR</t>
  </si>
  <si>
    <t>Leadcat FTR CMFRT</t>
  </si>
  <si>
    <t>Mile Rider X Charlotte Olympia</t>
  </si>
  <si>
    <t>Hedra Blush</t>
  </si>
  <si>
    <t>Hedra Ocean Queen</t>
  </si>
  <si>
    <t>Cruise Rider Ocean Queen</t>
  </si>
  <si>
    <t>WIld Rider SFT</t>
  </si>
  <si>
    <t>Mayze Platform</t>
  </si>
  <si>
    <t>Cali Star Ocean Queen</t>
  </si>
  <si>
    <t>Mayze LTR</t>
  </si>
  <si>
    <t>Mayze Crystal</t>
  </si>
  <si>
    <t>Leadcat RCRFTD</t>
  </si>
  <si>
    <t>Mayze Mid</t>
  </si>
  <si>
    <t>Future Rider TF</t>
  </si>
  <si>
    <t>Popcat 20</t>
  </si>
  <si>
    <t>RS-X3 Haribo</t>
  </si>
  <si>
    <t>Peanuts R78</t>
  </si>
  <si>
    <t>Rider INTL Game</t>
  </si>
  <si>
    <t>Street Rider INTL Game</t>
  </si>
  <si>
    <t>Street Rider Pop Art</t>
  </si>
  <si>
    <t>CA Pro Graffiti</t>
  </si>
  <si>
    <t>Future Rider Graffiti</t>
  </si>
  <si>
    <t>Wild Rider Rebellion</t>
  </si>
  <si>
    <t>Suede Classic Black X Fives</t>
  </si>
  <si>
    <t>RS Dreamer Clean Mid</t>
  </si>
  <si>
    <t>Cali Star Beats JR</t>
  </si>
  <si>
    <t>Puma X DSM 1st CLS HDY</t>
  </si>
  <si>
    <t>Puma X DSM FLT PNTS 1</t>
  </si>
  <si>
    <t>Puma X DSM CLR SKS MSH Shirt</t>
  </si>
  <si>
    <t>Puma Downtown Graphic Tee</t>
  </si>
  <si>
    <t>Puma X Haribo Shirt</t>
  </si>
  <si>
    <t>EVOTEC BD FLC FZ HD</t>
  </si>
  <si>
    <t>Puma Downtown HDY</t>
  </si>
  <si>
    <t>Downtown Graphic Tee</t>
  </si>
  <si>
    <t>Classic Cargo Woven Pants</t>
  </si>
  <si>
    <t>Puma X Haribo T7 Track Pants</t>
  </si>
  <si>
    <t>Puma X Haribo T7 Tee</t>
  </si>
  <si>
    <t>Re:Collection BR FLC BB SHT</t>
  </si>
  <si>
    <t>Re:Collection Relaxed Tee</t>
  </si>
  <si>
    <t>HC Cargo Shorts 9 inch</t>
  </si>
  <si>
    <t>HC Pocket Tee</t>
  </si>
  <si>
    <t>Pinstripe AOP HD</t>
  </si>
  <si>
    <t>Classic EVIDE AOP Crop Tee</t>
  </si>
  <si>
    <t>Classic Evide AOP Leggings</t>
  </si>
  <si>
    <t>Studio Rib High Waist 7</t>
  </si>
  <si>
    <t>Studio Layered Crop Top</t>
  </si>
  <si>
    <t>Studio RB SD HW 7/8 Tights</t>
  </si>
  <si>
    <t>MT Hight Waist FL Tights</t>
  </si>
  <si>
    <t>MT Bra Top</t>
  </si>
  <si>
    <t>Crystal G Graphic Tee</t>
  </si>
  <si>
    <t>Re:Collection Oversized Tee</t>
  </si>
  <si>
    <t>Crystal G HD</t>
  </si>
  <si>
    <t>Puma X Haribo Graphic Tee</t>
  </si>
  <si>
    <t>Puma X Haribo AOP Tee</t>
  </si>
  <si>
    <t>Puma X Haribo Shirts</t>
  </si>
  <si>
    <t>Image</t>
  </si>
  <si>
    <t>Qty</t>
  </si>
  <si>
    <t>PS - 1Y</t>
  </si>
  <si>
    <t>PS - 2</t>
  </si>
  <si>
    <t>PS - 3</t>
  </si>
  <si>
    <t>PS - 11</t>
  </si>
  <si>
    <t>PS - 12</t>
  </si>
  <si>
    <t>PS - 13</t>
  </si>
  <si>
    <t>Re:Collectin High Waist Shirt</t>
  </si>
  <si>
    <t>US Size</t>
  </si>
  <si>
    <t>RRP (EUR)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</si>
</sst>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3"/>
      <charset val="129"/>
      <scheme val="minor"/>
    </font>
    <font>
      <b/>
      <sz val="14"/>
      <color rgb="FFFF0000"/>
      <name val="Calibri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8" fillId="0" borderId="0" xfId="1" applyNumberFormat="1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5" borderId="7" xfId="0" applyFon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5" fillId="0" borderId="2" xfId="0" applyFont="1" applyBorder="1"/>
    <xf numFmtId="0" fontId="6" fillId="0" borderId="2" xfId="0" applyFont="1" applyBorder="1"/>
    <xf numFmtId="0" fontId="3" fillId="0" borderId="4" xfId="0" applyFont="1" applyBorder="1"/>
    <xf numFmtId="0" fontId="0" fillId="0" borderId="5" xfId="0" applyBorder="1" applyAlignment="1">
      <alignment horizontal="center" vertical="center"/>
    </xf>
    <xf numFmtId="0" fontId="3" fillId="0" borderId="8" xfId="0" applyFont="1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ages.puma.net/images/195698/01/fnd/ALL" TargetMode="External"/><Relationship Id="rId117" Type="http://schemas.openxmlformats.org/officeDocument/2006/relationships/image" Target="../media/image58.jpg"/><Relationship Id="rId21" Type="http://schemas.openxmlformats.org/officeDocument/2006/relationships/image" Target="../media/image10.jpg"/><Relationship Id="rId42" Type="http://schemas.openxmlformats.org/officeDocument/2006/relationships/hyperlink" Target="https://images.puma.net/images/375121/01/fnd/ALL" TargetMode="External"/><Relationship Id="rId47" Type="http://schemas.openxmlformats.org/officeDocument/2006/relationships/image" Target="../media/image23.jpg"/><Relationship Id="rId63" Type="http://schemas.openxmlformats.org/officeDocument/2006/relationships/image" Target="../media/image31.jpg"/><Relationship Id="rId68" Type="http://schemas.openxmlformats.org/officeDocument/2006/relationships/hyperlink" Target="https://images.puma.net/images/380995/03/fnd/ALL" TargetMode="External"/><Relationship Id="rId84" Type="http://schemas.openxmlformats.org/officeDocument/2006/relationships/hyperlink" Target="https://images.puma.net/images/382878/01/fnd/ALL" TargetMode="External"/><Relationship Id="rId89" Type="http://schemas.openxmlformats.org/officeDocument/2006/relationships/image" Target="../media/image44.jpg"/><Relationship Id="rId112" Type="http://schemas.openxmlformats.org/officeDocument/2006/relationships/hyperlink" Target="https://images.puma.net/images/530847/28/fnd/ALL" TargetMode="External"/><Relationship Id="rId133" Type="http://schemas.openxmlformats.org/officeDocument/2006/relationships/image" Target="../media/image66.jpg"/><Relationship Id="rId138" Type="http://schemas.openxmlformats.org/officeDocument/2006/relationships/hyperlink" Target="https://images.puma.net/images/533966/65/fnd/ALL" TargetMode="External"/><Relationship Id="rId154" Type="http://schemas.openxmlformats.org/officeDocument/2006/relationships/image" Target="../media/image79.png"/><Relationship Id="rId159" Type="http://schemas.openxmlformats.org/officeDocument/2006/relationships/image" Target="../media/image84.png"/><Relationship Id="rId16" Type="http://schemas.openxmlformats.org/officeDocument/2006/relationships/hyperlink" Target="https://images.puma.net/images/194849/02/fnd/ALL" TargetMode="External"/><Relationship Id="rId107" Type="http://schemas.openxmlformats.org/officeDocument/2006/relationships/image" Target="../media/image53.jpg"/><Relationship Id="rId11" Type="http://schemas.openxmlformats.org/officeDocument/2006/relationships/hyperlink" Target="https://images.puma.net/images/193990/22/fnd/ALL" TargetMode="External"/><Relationship Id="rId32" Type="http://schemas.openxmlformats.org/officeDocument/2006/relationships/hyperlink" Target="https://images.puma.net/images/372279/02/fnd/ALL" TargetMode="External"/><Relationship Id="rId37" Type="http://schemas.openxmlformats.org/officeDocument/2006/relationships/image" Target="../media/image18.jpg"/><Relationship Id="rId53" Type="http://schemas.openxmlformats.org/officeDocument/2006/relationships/image" Target="../media/image26.jpg"/><Relationship Id="rId58" Type="http://schemas.openxmlformats.org/officeDocument/2006/relationships/hyperlink" Target="https://images.puma.net/images/380548/01/fnd/ALL" TargetMode="External"/><Relationship Id="rId74" Type="http://schemas.openxmlformats.org/officeDocument/2006/relationships/hyperlink" Target="https://images.puma.net/images/381973/01/fnd/ALL" TargetMode="External"/><Relationship Id="rId79" Type="http://schemas.openxmlformats.org/officeDocument/2006/relationships/image" Target="../media/image39.jpg"/><Relationship Id="rId102" Type="http://schemas.openxmlformats.org/officeDocument/2006/relationships/hyperlink" Target="https://images.puma.net/images/520231/12/fnd/ALL" TargetMode="External"/><Relationship Id="rId123" Type="http://schemas.openxmlformats.org/officeDocument/2006/relationships/image" Target="../media/image61.jpg"/><Relationship Id="rId128" Type="http://schemas.openxmlformats.org/officeDocument/2006/relationships/hyperlink" Target="https://images.puma.net/images/532762/01/fnd/ALL" TargetMode="External"/><Relationship Id="rId144" Type="http://schemas.openxmlformats.org/officeDocument/2006/relationships/hyperlink" Target="https://images.puma.net/images/534659/02/fnd/ALL" TargetMode="External"/><Relationship Id="rId149" Type="http://schemas.openxmlformats.org/officeDocument/2006/relationships/image" Target="../media/image74.jpg"/><Relationship Id="rId5" Type="http://schemas.openxmlformats.org/officeDocument/2006/relationships/hyperlink" Target="https://images.puma.net/images/193990/16/fnd/ALL" TargetMode="External"/><Relationship Id="rId90" Type="http://schemas.openxmlformats.org/officeDocument/2006/relationships/hyperlink" Target="https://images.puma.net/images/383067/02/fnd/ALL" TargetMode="External"/><Relationship Id="rId95" Type="http://schemas.openxmlformats.org/officeDocument/2006/relationships/image" Target="../media/image47.jpg"/><Relationship Id="rId160" Type="http://schemas.openxmlformats.org/officeDocument/2006/relationships/image" Target="../media/image85.png"/><Relationship Id="rId165" Type="http://schemas.openxmlformats.org/officeDocument/2006/relationships/image" Target="../media/image90.jpeg"/><Relationship Id="rId22" Type="http://schemas.openxmlformats.org/officeDocument/2006/relationships/hyperlink" Target="https://images.puma.net/images/194851/03/fnd/ALL" TargetMode="External"/><Relationship Id="rId27" Type="http://schemas.openxmlformats.org/officeDocument/2006/relationships/image" Target="../media/image13.jpg"/><Relationship Id="rId43" Type="http://schemas.openxmlformats.org/officeDocument/2006/relationships/image" Target="../media/image21.jpg"/><Relationship Id="rId48" Type="http://schemas.openxmlformats.org/officeDocument/2006/relationships/hyperlink" Target="https://images.puma.net/images/375743/01/fnd/ALL" TargetMode="External"/><Relationship Id="rId64" Type="http://schemas.openxmlformats.org/officeDocument/2006/relationships/hyperlink" Target="https://images.puma.net/images/380686/01/fnd/ALL" TargetMode="External"/><Relationship Id="rId69" Type="http://schemas.openxmlformats.org/officeDocument/2006/relationships/image" Target="../media/image34.jpg"/><Relationship Id="rId113" Type="http://schemas.openxmlformats.org/officeDocument/2006/relationships/image" Target="../media/image56.jpg"/><Relationship Id="rId118" Type="http://schemas.openxmlformats.org/officeDocument/2006/relationships/hyperlink" Target="https://images.puma.net/images/531593/51/fnd/ALL" TargetMode="External"/><Relationship Id="rId134" Type="http://schemas.openxmlformats.org/officeDocument/2006/relationships/hyperlink" Target="https://images.puma.net/images/533957/65/fnd/ALL" TargetMode="External"/><Relationship Id="rId139" Type="http://schemas.openxmlformats.org/officeDocument/2006/relationships/image" Target="../media/image69.jpg"/><Relationship Id="rId80" Type="http://schemas.openxmlformats.org/officeDocument/2006/relationships/hyperlink" Target="https://images.puma.net/images/382552/01/fnd/ALL" TargetMode="External"/><Relationship Id="rId85" Type="http://schemas.openxmlformats.org/officeDocument/2006/relationships/image" Target="../media/image42.jpg"/><Relationship Id="rId150" Type="http://schemas.openxmlformats.org/officeDocument/2006/relationships/image" Target="../media/image75.png"/><Relationship Id="rId155" Type="http://schemas.openxmlformats.org/officeDocument/2006/relationships/image" Target="../media/image80.png"/><Relationship Id="rId12" Type="http://schemas.openxmlformats.org/officeDocument/2006/relationships/image" Target="../media/image6.jpg"/><Relationship Id="rId17" Type="http://schemas.openxmlformats.org/officeDocument/2006/relationships/image" Target="../media/image8.jpg"/><Relationship Id="rId33" Type="http://schemas.openxmlformats.org/officeDocument/2006/relationships/image" Target="../media/image16.jpg"/><Relationship Id="rId38" Type="http://schemas.openxmlformats.org/officeDocument/2006/relationships/hyperlink" Target="https://images.puma.net/images/374865/03/fnd/ALL" TargetMode="External"/><Relationship Id="rId59" Type="http://schemas.openxmlformats.org/officeDocument/2006/relationships/image" Target="../media/image29.jpg"/><Relationship Id="rId103" Type="http://schemas.openxmlformats.org/officeDocument/2006/relationships/image" Target="../media/image51.jpg"/><Relationship Id="rId108" Type="http://schemas.openxmlformats.org/officeDocument/2006/relationships/hyperlink" Target="https://images.puma.net/images/520930/01/fnd/ALL" TargetMode="External"/><Relationship Id="rId124" Type="http://schemas.openxmlformats.org/officeDocument/2006/relationships/hyperlink" Target="https://images.puma.net/images/532749/01/fnd/ALL" TargetMode="External"/><Relationship Id="rId129" Type="http://schemas.openxmlformats.org/officeDocument/2006/relationships/image" Target="../media/image64.jpg"/><Relationship Id="rId54" Type="http://schemas.openxmlformats.org/officeDocument/2006/relationships/hyperlink" Target="https://images.puma.net/images/380483/01/fnd/ALL" TargetMode="External"/><Relationship Id="rId70" Type="http://schemas.openxmlformats.org/officeDocument/2006/relationships/hyperlink" Target="https://images.puma.net/images/381638/01/fnd/ALL" TargetMode="External"/><Relationship Id="rId75" Type="http://schemas.openxmlformats.org/officeDocument/2006/relationships/image" Target="../media/image37.jpg"/><Relationship Id="rId91" Type="http://schemas.openxmlformats.org/officeDocument/2006/relationships/image" Target="../media/image45.jpg"/><Relationship Id="rId96" Type="http://schemas.openxmlformats.org/officeDocument/2006/relationships/hyperlink" Target="https://images.puma.net/images/383473/01/fnd/ALL" TargetMode="External"/><Relationship Id="rId140" Type="http://schemas.openxmlformats.org/officeDocument/2006/relationships/hyperlink" Target="https://images.puma.net/images/534138/01/fnd/ALL" TargetMode="External"/><Relationship Id="rId145" Type="http://schemas.openxmlformats.org/officeDocument/2006/relationships/image" Target="../media/image72.jpg"/><Relationship Id="rId161" Type="http://schemas.openxmlformats.org/officeDocument/2006/relationships/image" Target="../media/image86.png"/><Relationship Id="rId166" Type="http://schemas.openxmlformats.org/officeDocument/2006/relationships/image" Target="../media/image91.jpeg"/><Relationship Id="rId1" Type="http://schemas.openxmlformats.org/officeDocument/2006/relationships/hyperlink" Target="https://images.puma.net/images/193990/01/fnd/ALL" TargetMode="External"/><Relationship Id="rId6" Type="http://schemas.openxmlformats.org/officeDocument/2006/relationships/image" Target="../media/image3.jpg"/><Relationship Id="rId15" Type="http://schemas.openxmlformats.org/officeDocument/2006/relationships/image" Target="../media/image7.jpg"/><Relationship Id="rId23" Type="http://schemas.openxmlformats.org/officeDocument/2006/relationships/image" Target="../media/image11.jpg"/><Relationship Id="rId28" Type="http://schemas.openxmlformats.org/officeDocument/2006/relationships/hyperlink" Target="https://images.puma.net/images/372017/01/fnd/ALL" TargetMode="External"/><Relationship Id="rId36" Type="http://schemas.openxmlformats.org/officeDocument/2006/relationships/hyperlink" Target="https://images.puma.net/images/374340/01/fnd/ALL" TargetMode="External"/><Relationship Id="rId49" Type="http://schemas.openxmlformats.org/officeDocument/2006/relationships/image" Target="../media/image24.jpg"/><Relationship Id="rId57" Type="http://schemas.openxmlformats.org/officeDocument/2006/relationships/image" Target="../media/image28.jpg"/><Relationship Id="rId106" Type="http://schemas.openxmlformats.org/officeDocument/2006/relationships/hyperlink" Target="https://images.puma.net/images/520926/01/fnd/ALL" TargetMode="External"/><Relationship Id="rId114" Type="http://schemas.openxmlformats.org/officeDocument/2006/relationships/hyperlink" Target="https://images.puma.net/images/374864/01/fnd/ALL" TargetMode="External"/><Relationship Id="rId119" Type="http://schemas.openxmlformats.org/officeDocument/2006/relationships/image" Target="../media/image59.jpg"/><Relationship Id="rId127" Type="http://schemas.openxmlformats.org/officeDocument/2006/relationships/image" Target="../media/image63.jpg"/><Relationship Id="rId10" Type="http://schemas.openxmlformats.org/officeDocument/2006/relationships/image" Target="../media/image5.jpg"/><Relationship Id="rId31" Type="http://schemas.openxmlformats.org/officeDocument/2006/relationships/image" Target="../media/image15.jpg"/><Relationship Id="rId44" Type="http://schemas.openxmlformats.org/officeDocument/2006/relationships/hyperlink" Target="https://images.puma.net/images/375149/01/fnd/ALL" TargetMode="External"/><Relationship Id="rId52" Type="http://schemas.openxmlformats.org/officeDocument/2006/relationships/hyperlink" Target="https://images.puma.net/images/380219/01/fnd/ALL" TargetMode="External"/><Relationship Id="rId60" Type="http://schemas.openxmlformats.org/officeDocument/2006/relationships/hyperlink" Target="https://images.puma.net/images/380555/01/fnd/ALL" TargetMode="External"/><Relationship Id="rId65" Type="http://schemas.openxmlformats.org/officeDocument/2006/relationships/image" Target="../media/image32.jpg"/><Relationship Id="rId73" Type="http://schemas.openxmlformats.org/officeDocument/2006/relationships/image" Target="../media/image36.jpg"/><Relationship Id="rId78" Type="http://schemas.openxmlformats.org/officeDocument/2006/relationships/hyperlink" Target="https://images.puma.net/images/382294/01/fnd/ALL" TargetMode="External"/><Relationship Id="rId81" Type="http://schemas.openxmlformats.org/officeDocument/2006/relationships/image" Target="../media/image40.jpg"/><Relationship Id="rId86" Type="http://schemas.openxmlformats.org/officeDocument/2006/relationships/hyperlink" Target="https://images.puma.net/images/382879/01/fnd/ALL" TargetMode="External"/><Relationship Id="rId94" Type="http://schemas.openxmlformats.org/officeDocument/2006/relationships/hyperlink" Target="https://images.puma.net/images/383320/01/fnd/ALL" TargetMode="External"/><Relationship Id="rId99" Type="http://schemas.openxmlformats.org/officeDocument/2006/relationships/image" Target="../media/image49.jpg"/><Relationship Id="rId101" Type="http://schemas.openxmlformats.org/officeDocument/2006/relationships/image" Target="../media/image50.jpg"/><Relationship Id="rId122" Type="http://schemas.openxmlformats.org/officeDocument/2006/relationships/hyperlink" Target="https://images.puma.net/images/532160/42/fnd/ALL" TargetMode="External"/><Relationship Id="rId130" Type="http://schemas.openxmlformats.org/officeDocument/2006/relationships/hyperlink" Target="https://images.puma.net/images/532796/01/fnd/ALL" TargetMode="External"/><Relationship Id="rId135" Type="http://schemas.openxmlformats.org/officeDocument/2006/relationships/image" Target="../media/image67.jpg"/><Relationship Id="rId143" Type="http://schemas.openxmlformats.org/officeDocument/2006/relationships/image" Target="../media/image71.jpg"/><Relationship Id="rId148" Type="http://schemas.openxmlformats.org/officeDocument/2006/relationships/hyperlink" Target="https://images.puma.net/images/599754/28/fnd/ALL" TargetMode="External"/><Relationship Id="rId151" Type="http://schemas.openxmlformats.org/officeDocument/2006/relationships/image" Target="../media/image76.jpeg"/><Relationship Id="rId156" Type="http://schemas.openxmlformats.org/officeDocument/2006/relationships/image" Target="../media/image81.jpeg"/><Relationship Id="rId164" Type="http://schemas.openxmlformats.org/officeDocument/2006/relationships/image" Target="../media/image89.png"/><Relationship Id="rId4" Type="http://schemas.openxmlformats.org/officeDocument/2006/relationships/image" Target="../media/image2.jpg"/><Relationship Id="rId9" Type="http://schemas.openxmlformats.org/officeDocument/2006/relationships/hyperlink" Target="https://images.puma.net/images/193990/21/fnd/ALL" TargetMode="External"/><Relationship Id="rId13" Type="http://schemas.openxmlformats.org/officeDocument/2006/relationships/hyperlink" Target="https://images.puma.net/images/194166/01/fnd/ALL" TargetMode="External"/><Relationship Id="rId18" Type="http://schemas.openxmlformats.org/officeDocument/2006/relationships/hyperlink" Target="https://images.puma.net/images/194849/05/fnd/ALL" TargetMode="External"/><Relationship Id="rId39" Type="http://schemas.openxmlformats.org/officeDocument/2006/relationships/image" Target="../media/image19.jpg"/><Relationship Id="rId109" Type="http://schemas.openxmlformats.org/officeDocument/2006/relationships/image" Target="../media/image54.jpg"/><Relationship Id="rId34" Type="http://schemas.openxmlformats.org/officeDocument/2006/relationships/hyperlink" Target="https://images.puma.net/images/373311/01/fnd/ALL" TargetMode="External"/><Relationship Id="rId50" Type="http://schemas.openxmlformats.org/officeDocument/2006/relationships/hyperlink" Target="https://images.puma.net/images/380190/03/fnd/ALL" TargetMode="External"/><Relationship Id="rId55" Type="http://schemas.openxmlformats.org/officeDocument/2006/relationships/image" Target="../media/image27.jpg"/><Relationship Id="rId76" Type="http://schemas.openxmlformats.org/officeDocument/2006/relationships/hyperlink" Target="https://images.puma.net/images/381983/01/fnd/ALL" TargetMode="External"/><Relationship Id="rId97" Type="http://schemas.openxmlformats.org/officeDocument/2006/relationships/image" Target="../media/image48.jpg"/><Relationship Id="rId104" Type="http://schemas.openxmlformats.org/officeDocument/2006/relationships/hyperlink" Target="https://images.puma.net/images/520232/01/fnd/ALL" TargetMode="External"/><Relationship Id="rId120" Type="http://schemas.openxmlformats.org/officeDocument/2006/relationships/hyperlink" Target="https://images.puma.net/images/531596/88/fnd/ALL" TargetMode="External"/><Relationship Id="rId125" Type="http://schemas.openxmlformats.org/officeDocument/2006/relationships/image" Target="../media/image62.jpg"/><Relationship Id="rId141" Type="http://schemas.openxmlformats.org/officeDocument/2006/relationships/image" Target="../media/image70.jpg"/><Relationship Id="rId146" Type="http://schemas.openxmlformats.org/officeDocument/2006/relationships/hyperlink" Target="https://images.puma.net/images/534696/01/fnd/ALL" TargetMode="External"/><Relationship Id="rId167" Type="http://schemas.openxmlformats.org/officeDocument/2006/relationships/image" Target="../media/image92.jpeg"/><Relationship Id="rId7" Type="http://schemas.openxmlformats.org/officeDocument/2006/relationships/hyperlink" Target="https://images.puma.net/images/193990/19/fnd/ALL" TargetMode="External"/><Relationship Id="rId71" Type="http://schemas.openxmlformats.org/officeDocument/2006/relationships/image" Target="../media/image35.jpg"/><Relationship Id="rId92" Type="http://schemas.openxmlformats.org/officeDocument/2006/relationships/hyperlink" Target="https://images.puma.net/images/383248/01/fnd/ALL" TargetMode="External"/><Relationship Id="rId162" Type="http://schemas.openxmlformats.org/officeDocument/2006/relationships/image" Target="../media/image87.png"/><Relationship Id="rId2" Type="http://schemas.openxmlformats.org/officeDocument/2006/relationships/image" Target="../media/image1.jpg"/><Relationship Id="rId29" Type="http://schemas.openxmlformats.org/officeDocument/2006/relationships/image" Target="../media/image14.jpg"/><Relationship Id="rId24" Type="http://schemas.openxmlformats.org/officeDocument/2006/relationships/hyperlink" Target="https://images.puma.net/images/195066/03/fnd/ALL" TargetMode="External"/><Relationship Id="rId40" Type="http://schemas.openxmlformats.org/officeDocument/2006/relationships/hyperlink" Target="https://images.puma.net/images/375073/01/fnd/ALL" TargetMode="External"/><Relationship Id="rId45" Type="http://schemas.openxmlformats.org/officeDocument/2006/relationships/image" Target="../media/image22.jpg"/><Relationship Id="rId66" Type="http://schemas.openxmlformats.org/officeDocument/2006/relationships/hyperlink" Target="https://images.puma.net/images/380686/02/fnd/ALL" TargetMode="External"/><Relationship Id="rId87" Type="http://schemas.openxmlformats.org/officeDocument/2006/relationships/image" Target="../media/image43.jpg"/><Relationship Id="rId110" Type="http://schemas.openxmlformats.org/officeDocument/2006/relationships/hyperlink" Target="https://images.puma.net/images/530179/50/fnd/ALL" TargetMode="External"/><Relationship Id="rId115" Type="http://schemas.openxmlformats.org/officeDocument/2006/relationships/image" Target="../media/image57.jpg"/><Relationship Id="rId131" Type="http://schemas.openxmlformats.org/officeDocument/2006/relationships/image" Target="../media/image65.jpg"/><Relationship Id="rId136" Type="http://schemas.openxmlformats.org/officeDocument/2006/relationships/hyperlink" Target="https://images.puma.net/images/533960/04/fnd/ALL" TargetMode="External"/><Relationship Id="rId157" Type="http://schemas.openxmlformats.org/officeDocument/2006/relationships/image" Target="../media/image82.png"/><Relationship Id="rId61" Type="http://schemas.openxmlformats.org/officeDocument/2006/relationships/image" Target="../media/image30.jpg"/><Relationship Id="rId82" Type="http://schemas.openxmlformats.org/officeDocument/2006/relationships/hyperlink" Target="https://images.puma.net/images/382639/01/fnd/ALL" TargetMode="External"/><Relationship Id="rId152" Type="http://schemas.openxmlformats.org/officeDocument/2006/relationships/image" Target="../media/image77.jpeg"/><Relationship Id="rId19" Type="http://schemas.openxmlformats.org/officeDocument/2006/relationships/image" Target="../media/image9.jpg"/><Relationship Id="rId14" Type="http://schemas.openxmlformats.org/officeDocument/2006/relationships/hyperlink" Target="https://images.puma.net/images/194648/01/fnd/ALL" TargetMode="External"/><Relationship Id="rId30" Type="http://schemas.openxmlformats.org/officeDocument/2006/relationships/hyperlink" Target="https://images.puma.net/images/372279/01/fnd/ALL" TargetMode="External"/><Relationship Id="rId35" Type="http://schemas.openxmlformats.org/officeDocument/2006/relationships/image" Target="../media/image17.jpg"/><Relationship Id="rId56" Type="http://schemas.openxmlformats.org/officeDocument/2006/relationships/hyperlink" Target="https://images.puma.net/images/380547/01/fnd/ALL" TargetMode="External"/><Relationship Id="rId77" Type="http://schemas.openxmlformats.org/officeDocument/2006/relationships/image" Target="../media/image38.jpg"/><Relationship Id="rId100" Type="http://schemas.openxmlformats.org/officeDocument/2006/relationships/hyperlink" Target="https://images.puma.net/images/520223/12/fnd/ALL" TargetMode="External"/><Relationship Id="rId105" Type="http://schemas.openxmlformats.org/officeDocument/2006/relationships/image" Target="../media/image52.jpg"/><Relationship Id="rId126" Type="http://schemas.openxmlformats.org/officeDocument/2006/relationships/hyperlink" Target="https://images.puma.net/images/532760/01/fnd/ALL" TargetMode="External"/><Relationship Id="rId147" Type="http://schemas.openxmlformats.org/officeDocument/2006/relationships/image" Target="../media/image73.jpg"/><Relationship Id="rId168" Type="http://schemas.openxmlformats.org/officeDocument/2006/relationships/image" Target="../media/image93.jpeg"/><Relationship Id="rId8" Type="http://schemas.openxmlformats.org/officeDocument/2006/relationships/image" Target="../media/image4.jpg"/><Relationship Id="rId51" Type="http://schemas.openxmlformats.org/officeDocument/2006/relationships/image" Target="../media/image25.jpg"/><Relationship Id="rId72" Type="http://schemas.openxmlformats.org/officeDocument/2006/relationships/hyperlink" Target="https://images.puma.net/images/381900/02/fnd/ALL" TargetMode="External"/><Relationship Id="rId93" Type="http://schemas.openxmlformats.org/officeDocument/2006/relationships/image" Target="../media/image46.jpg"/><Relationship Id="rId98" Type="http://schemas.openxmlformats.org/officeDocument/2006/relationships/hyperlink" Target="https://images.puma.net/images/385075/01/fnd/ALL" TargetMode="External"/><Relationship Id="rId121" Type="http://schemas.openxmlformats.org/officeDocument/2006/relationships/image" Target="../media/image60.jpg"/><Relationship Id="rId142" Type="http://schemas.openxmlformats.org/officeDocument/2006/relationships/hyperlink" Target="https://images.puma.net/images/534610/02/fnd/ALL" TargetMode="External"/><Relationship Id="rId163" Type="http://schemas.openxmlformats.org/officeDocument/2006/relationships/image" Target="../media/image88.jpeg"/><Relationship Id="rId3" Type="http://schemas.openxmlformats.org/officeDocument/2006/relationships/hyperlink" Target="https://images.puma.net/images/193990/03/fnd/ALL" TargetMode="External"/><Relationship Id="rId25" Type="http://schemas.openxmlformats.org/officeDocument/2006/relationships/image" Target="../media/image12.jpg"/><Relationship Id="rId46" Type="http://schemas.openxmlformats.org/officeDocument/2006/relationships/hyperlink" Target="https://images.puma.net/images/375742/01/fnd/ALL" TargetMode="External"/><Relationship Id="rId67" Type="http://schemas.openxmlformats.org/officeDocument/2006/relationships/image" Target="../media/image33.jpg"/><Relationship Id="rId116" Type="http://schemas.openxmlformats.org/officeDocument/2006/relationships/hyperlink" Target="https://images.puma.net/images/530899/13/fnd/ALL" TargetMode="External"/><Relationship Id="rId137" Type="http://schemas.openxmlformats.org/officeDocument/2006/relationships/image" Target="../media/image68.jpg"/><Relationship Id="rId158" Type="http://schemas.openxmlformats.org/officeDocument/2006/relationships/image" Target="../media/image83.png"/><Relationship Id="rId20" Type="http://schemas.openxmlformats.org/officeDocument/2006/relationships/hyperlink" Target="https://images.puma.net/images/194851/02/fnd/ALL" TargetMode="External"/><Relationship Id="rId41" Type="http://schemas.openxmlformats.org/officeDocument/2006/relationships/image" Target="../media/image20.jpg"/><Relationship Id="rId62" Type="http://schemas.openxmlformats.org/officeDocument/2006/relationships/hyperlink" Target="https://images.puma.net/images/380673/01/fnd/ALL" TargetMode="External"/><Relationship Id="rId83" Type="http://schemas.openxmlformats.org/officeDocument/2006/relationships/image" Target="../media/image41.jpg"/><Relationship Id="rId88" Type="http://schemas.openxmlformats.org/officeDocument/2006/relationships/hyperlink" Target="https://images.puma.net/images/383067/01/fnd/ALL" TargetMode="External"/><Relationship Id="rId111" Type="http://schemas.openxmlformats.org/officeDocument/2006/relationships/image" Target="../media/image55.jpg"/><Relationship Id="rId132" Type="http://schemas.openxmlformats.org/officeDocument/2006/relationships/hyperlink" Target="https://images.puma.net/images/532864/02/fnd/ALL" TargetMode="External"/><Relationship Id="rId153" Type="http://schemas.openxmlformats.org/officeDocument/2006/relationships/image" Target="../media/image7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</xdr:row>
      <xdr:rowOff>25400</xdr:rowOff>
    </xdr:from>
    <xdr:to>
      <xdr:col>1</xdr:col>
      <xdr:colOff>635000</xdr:colOff>
      <xdr:row>6</xdr:row>
      <xdr:rowOff>635000</xdr:rowOff>
    </xdr:to>
    <xdr:pic>
      <xdr:nvPicPr>
        <xdr:cNvPr id="4" name="picB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AA71636-102E-44A4-AFCF-E6768191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8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635000</xdr:colOff>
      <xdr:row>7</xdr:row>
      <xdr:rowOff>635000</xdr:rowOff>
    </xdr:to>
    <xdr:pic>
      <xdr:nvPicPr>
        <xdr:cNvPr id="8" name="picB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6904B59-C0B9-4F40-9291-F68DBF0C8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816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635000</xdr:colOff>
      <xdr:row>8</xdr:row>
      <xdr:rowOff>635000</xdr:rowOff>
    </xdr:to>
    <xdr:pic>
      <xdr:nvPicPr>
        <xdr:cNvPr id="12" name="picB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FBC41BD4-3CEE-48D3-B957-381F21C7F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463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635000</xdr:colOff>
      <xdr:row>9</xdr:row>
      <xdr:rowOff>635000</xdr:rowOff>
    </xdr:to>
    <xdr:pic>
      <xdr:nvPicPr>
        <xdr:cNvPr id="16" name="picB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6819DE6A-696D-4646-91AE-2C09D25A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111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635000</xdr:colOff>
      <xdr:row>10</xdr:row>
      <xdr:rowOff>635000</xdr:rowOff>
    </xdr:to>
    <xdr:pic>
      <xdr:nvPicPr>
        <xdr:cNvPr id="20" name="picB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68B274C-8861-4605-BB02-27BCC388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759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635000</xdr:colOff>
      <xdr:row>11</xdr:row>
      <xdr:rowOff>635000</xdr:rowOff>
    </xdr:to>
    <xdr:pic>
      <xdr:nvPicPr>
        <xdr:cNvPr id="24" name="picB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5105C073-9090-494F-92E0-EAE70BF5A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406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635000</xdr:colOff>
      <xdr:row>12</xdr:row>
      <xdr:rowOff>635000</xdr:rowOff>
    </xdr:to>
    <xdr:pic>
      <xdr:nvPicPr>
        <xdr:cNvPr id="28" name="picB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B1DB2007-7774-43C7-AC4F-7E860B18B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054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635000</xdr:colOff>
      <xdr:row>13</xdr:row>
      <xdr:rowOff>635000</xdr:rowOff>
    </xdr:to>
    <xdr:pic>
      <xdr:nvPicPr>
        <xdr:cNvPr id="32" name="picB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F977D8F6-4EA6-4586-A126-4E602E75A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702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635000</xdr:colOff>
      <xdr:row>14</xdr:row>
      <xdr:rowOff>635000</xdr:rowOff>
    </xdr:to>
    <xdr:pic>
      <xdr:nvPicPr>
        <xdr:cNvPr id="36" name="picB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3EC19CCF-CB49-464E-BAB8-0FAC4B3B3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3500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635000</xdr:colOff>
      <xdr:row>15</xdr:row>
      <xdr:rowOff>635000</xdr:rowOff>
    </xdr:to>
    <xdr:pic>
      <xdr:nvPicPr>
        <xdr:cNvPr id="40" name="picB1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8E34B2E3-3AF1-4D62-ADED-384F52039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9977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635000</xdr:colOff>
      <xdr:row>16</xdr:row>
      <xdr:rowOff>635000</xdr:rowOff>
    </xdr:to>
    <xdr:pic>
      <xdr:nvPicPr>
        <xdr:cNvPr id="44" name="picB17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60BDF819-BEDE-4D0B-8A49-4D5994EBD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7645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635000</xdr:colOff>
      <xdr:row>17</xdr:row>
      <xdr:rowOff>635000</xdr:rowOff>
    </xdr:to>
    <xdr:pic>
      <xdr:nvPicPr>
        <xdr:cNvPr id="48" name="picB18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AAA5E68B-935D-4C6C-81A4-20655E664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8293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635000</xdr:colOff>
      <xdr:row>18</xdr:row>
      <xdr:rowOff>635000</xdr:rowOff>
    </xdr:to>
    <xdr:pic>
      <xdr:nvPicPr>
        <xdr:cNvPr id="52" name="picB1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558C2D8A-DCA0-4E46-877B-1864F548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8940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635000</xdr:colOff>
      <xdr:row>19</xdr:row>
      <xdr:rowOff>635000</xdr:rowOff>
    </xdr:to>
    <xdr:pic>
      <xdr:nvPicPr>
        <xdr:cNvPr id="56" name="picB2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F70AA64C-6B6E-4E8F-ADCF-E25216D0F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9588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635000</xdr:colOff>
      <xdr:row>21</xdr:row>
      <xdr:rowOff>635000</xdr:rowOff>
    </xdr:to>
    <xdr:pic>
      <xdr:nvPicPr>
        <xdr:cNvPr id="60" name="picB2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6FF3D0FD-5007-4059-B072-29FBB9E3F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0883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635000</xdr:colOff>
      <xdr:row>22</xdr:row>
      <xdr:rowOff>635000</xdr:rowOff>
    </xdr:to>
    <xdr:pic>
      <xdr:nvPicPr>
        <xdr:cNvPr id="64" name="picB2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357D304E-D311-449F-B091-8B6EF22D1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531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635000</xdr:colOff>
      <xdr:row>23</xdr:row>
      <xdr:rowOff>635000</xdr:rowOff>
    </xdr:to>
    <xdr:pic>
      <xdr:nvPicPr>
        <xdr:cNvPr id="68" name="picB2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59567D6C-59AE-43B3-AB38-011CA0331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2179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24</xdr:row>
      <xdr:rowOff>25400</xdr:rowOff>
    </xdr:from>
    <xdr:to>
      <xdr:col>1</xdr:col>
      <xdr:colOff>635000</xdr:colOff>
      <xdr:row>24</xdr:row>
      <xdr:rowOff>635000</xdr:rowOff>
    </xdr:to>
    <xdr:pic>
      <xdr:nvPicPr>
        <xdr:cNvPr id="72" name="picB25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C3AF1117-3016-4F19-ABAF-23EFAAF96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28270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25</xdr:row>
      <xdr:rowOff>25400</xdr:rowOff>
    </xdr:from>
    <xdr:to>
      <xdr:col>1</xdr:col>
      <xdr:colOff>635000</xdr:colOff>
      <xdr:row>25</xdr:row>
      <xdr:rowOff>635000</xdr:rowOff>
    </xdr:to>
    <xdr:pic>
      <xdr:nvPicPr>
        <xdr:cNvPr id="76" name="picB26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xmlns="" id="{F217C263-9C8B-46AA-AEEA-649285683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34747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27</xdr:row>
      <xdr:rowOff>25400</xdr:rowOff>
    </xdr:from>
    <xdr:to>
      <xdr:col>1</xdr:col>
      <xdr:colOff>635000</xdr:colOff>
      <xdr:row>27</xdr:row>
      <xdr:rowOff>635000</xdr:rowOff>
    </xdr:to>
    <xdr:pic>
      <xdr:nvPicPr>
        <xdr:cNvPr id="80" name="picB28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xmlns="" id="{101777ED-3730-471E-86B1-70C4CA1CF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4770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28</xdr:row>
      <xdr:rowOff>25400</xdr:rowOff>
    </xdr:from>
    <xdr:to>
      <xdr:col>1</xdr:col>
      <xdr:colOff>635000</xdr:colOff>
      <xdr:row>28</xdr:row>
      <xdr:rowOff>635000</xdr:rowOff>
    </xdr:to>
    <xdr:pic>
      <xdr:nvPicPr>
        <xdr:cNvPr id="84" name="picB2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09B90B8E-F2D0-43EA-86FD-124699E1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5417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29</xdr:row>
      <xdr:rowOff>25400</xdr:rowOff>
    </xdr:from>
    <xdr:to>
      <xdr:col>1</xdr:col>
      <xdr:colOff>635000</xdr:colOff>
      <xdr:row>29</xdr:row>
      <xdr:rowOff>635000</xdr:rowOff>
    </xdr:to>
    <xdr:pic>
      <xdr:nvPicPr>
        <xdr:cNvPr id="88" name="picB30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xmlns="" id="{F628843E-C4FF-4B26-B382-10DCA02E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6065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30</xdr:row>
      <xdr:rowOff>25400</xdr:rowOff>
    </xdr:from>
    <xdr:to>
      <xdr:col>1</xdr:col>
      <xdr:colOff>635000</xdr:colOff>
      <xdr:row>30</xdr:row>
      <xdr:rowOff>635000</xdr:rowOff>
    </xdr:to>
    <xdr:pic>
      <xdr:nvPicPr>
        <xdr:cNvPr id="92" name="picB31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xmlns="" id="{C575EA13-8D8A-40E5-8183-4C09D4842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6713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31</xdr:row>
      <xdr:rowOff>25400</xdr:rowOff>
    </xdr:from>
    <xdr:to>
      <xdr:col>1</xdr:col>
      <xdr:colOff>635000</xdr:colOff>
      <xdr:row>31</xdr:row>
      <xdr:rowOff>635000</xdr:rowOff>
    </xdr:to>
    <xdr:pic>
      <xdr:nvPicPr>
        <xdr:cNvPr id="96" name="picB32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xmlns="" id="{1AD62C68-FC55-4EAA-B054-946AB9BC9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7360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32</xdr:row>
      <xdr:rowOff>25400</xdr:rowOff>
    </xdr:from>
    <xdr:to>
      <xdr:col>1</xdr:col>
      <xdr:colOff>635000</xdr:colOff>
      <xdr:row>32</xdr:row>
      <xdr:rowOff>635000</xdr:rowOff>
    </xdr:to>
    <xdr:pic>
      <xdr:nvPicPr>
        <xdr:cNvPr id="100" name="picB33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xmlns="" id="{FE340742-42F5-4DF4-9C91-1F6DC4C6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8008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34</xdr:row>
      <xdr:rowOff>25400</xdr:rowOff>
    </xdr:from>
    <xdr:to>
      <xdr:col>1</xdr:col>
      <xdr:colOff>635000</xdr:colOff>
      <xdr:row>34</xdr:row>
      <xdr:rowOff>635000</xdr:rowOff>
    </xdr:to>
    <xdr:pic>
      <xdr:nvPicPr>
        <xdr:cNvPr id="104" name="picB35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xmlns="" id="{16DA9902-A24D-4652-BD77-45F42CD74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3040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35</xdr:row>
      <xdr:rowOff>25400</xdr:rowOff>
    </xdr:from>
    <xdr:to>
      <xdr:col>1</xdr:col>
      <xdr:colOff>635000</xdr:colOff>
      <xdr:row>35</xdr:row>
      <xdr:rowOff>635000</xdr:rowOff>
    </xdr:to>
    <xdr:pic>
      <xdr:nvPicPr>
        <xdr:cNvPr id="108" name="picB3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xmlns="" id="{8F1463BE-C44F-4F4F-8CC9-1800A95B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9517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36</xdr:row>
      <xdr:rowOff>25400</xdr:rowOff>
    </xdr:from>
    <xdr:to>
      <xdr:col>1</xdr:col>
      <xdr:colOff>635000</xdr:colOff>
      <xdr:row>36</xdr:row>
      <xdr:rowOff>635000</xdr:rowOff>
    </xdr:to>
    <xdr:pic>
      <xdr:nvPicPr>
        <xdr:cNvPr id="112" name="picB37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xmlns="" id="{47DFABB8-ECC6-4562-A055-30B8BF803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0599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37</xdr:row>
      <xdr:rowOff>25400</xdr:rowOff>
    </xdr:from>
    <xdr:to>
      <xdr:col>1</xdr:col>
      <xdr:colOff>635000</xdr:colOff>
      <xdr:row>37</xdr:row>
      <xdr:rowOff>635000</xdr:rowOff>
    </xdr:to>
    <xdr:pic>
      <xdr:nvPicPr>
        <xdr:cNvPr id="116" name="picB38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xmlns="" id="{4208EFA3-5234-45DC-BDAE-230C05DD1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1247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38</xdr:row>
      <xdr:rowOff>25400</xdr:rowOff>
    </xdr:from>
    <xdr:to>
      <xdr:col>1</xdr:col>
      <xdr:colOff>635000</xdr:colOff>
      <xdr:row>38</xdr:row>
      <xdr:rowOff>635000</xdr:rowOff>
    </xdr:to>
    <xdr:pic>
      <xdr:nvPicPr>
        <xdr:cNvPr id="120" name="picB39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xmlns="" id="{8F44ADF5-607C-4C02-9642-5CDD1CE24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1894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39</xdr:row>
      <xdr:rowOff>25400</xdr:rowOff>
    </xdr:from>
    <xdr:to>
      <xdr:col>1</xdr:col>
      <xdr:colOff>635000</xdr:colOff>
      <xdr:row>39</xdr:row>
      <xdr:rowOff>635000</xdr:rowOff>
    </xdr:to>
    <xdr:pic>
      <xdr:nvPicPr>
        <xdr:cNvPr id="124" name="picB40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xmlns="" id="{1E49B503-7A18-4C40-9285-B747E8001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2542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40</xdr:row>
      <xdr:rowOff>25400</xdr:rowOff>
    </xdr:from>
    <xdr:to>
      <xdr:col>1</xdr:col>
      <xdr:colOff>635000</xdr:colOff>
      <xdr:row>40</xdr:row>
      <xdr:rowOff>635000</xdr:rowOff>
    </xdr:to>
    <xdr:pic>
      <xdr:nvPicPr>
        <xdr:cNvPr id="128" name="picB41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xmlns="" id="{0A4C291B-4C24-47ED-9373-1E011D25D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3190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41</xdr:row>
      <xdr:rowOff>25400</xdr:rowOff>
    </xdr:from>
    <xdr:to>
      <xdr:col>1</xdr:col>
      <xdr:colOff>635000</xdr:colOff>
      <xdr:row>41</xdr:row>
      <xdr:rowOff>635000</xdr:rowOff>
    </xdr:to>
    <xdr:pic>
      <xdr:nvPicPr>
        <xdr:cNvPr id="132" name="picB42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xmlns="" id="{300EDD0E-3A2B-4FED-BBEE-7371E95A6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3837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42</xdr:row>
      <xdr:rowOff>25400</xdr:rowOff>
    </xdr:from>
    <xdr:to>
      <xdr:col>1</xdr:col>
      <xdr:colOff>635000</xdr:colOff>
      <xdr:row>42</xdr:row>
      <xdr:rowOff>635000</xdr:rowOff>
    </xdr:to>
    <xdr:pic>
      <xdr:nvPicPr>
        <xdr:cNvPr id="136" name="picB43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xmlns="" id="{B86D6CC0-6257-4A41-8D11-832648A82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4485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43</xdr:row>
      <xdr:rowOff>25400</xdr:rowOff>
    </xdr:from>
    <xdr:to>
      <xdr:col>1</xdr:col>
      <xdr:colOff>635000</xdr:colOff>
      <xdr:row>43</xdr:row>
      <xdr:rowOff>635000</xdr:rowOff>
    </xdr:to>
    <xdr:pic>
      <xdr:nvPicPr>
        <xdr:cNvPr id="140" name="picB44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xmlns="" id="{7AB4709D-A94A-48F9-8EF3-566733845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5133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45</xdr:row>
      <xdr:rowOff>25400</xdr:rowOff>
    </xdr:from>
    <xdr:to>
      <xdr:col>1</xdr:col>
      <xdr:colOff>635000</xdr:colOff>
      <xdr:row>45</xdr:row>
      <xdr:rowOff>635000</xdr:rowOff>
    </xdr:to>
    <xdr:pic>
      <xdr:nvPicPr>
        <xdr:cNvPr id="144" name="picB46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xmlns="" id="{D0443206-7DA4-4375-B4F7-9ED37C0D7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64287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47</xdr:row>
      <xdr:rowOff>25400</xdr:rowOff>
    </xdr:from>
    <xdr:to>
      <xdr:col>1</xdr:col>
      <xdr:colOff>635000</xdr:colOff>
      <xdr:row>47</xdr:row>
      <xdr:rowOff>635000</xdr:rowOff>
    </xdr:to>
    <xdr:pic>
      <xdr:nvPicPr>
        <xdr:cNvPr id="148" name="picB48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xmlns="" id="{8D0879CC-1392-4418-8828-5C1CA960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7724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48</xdr:row>
      <xdr:rowOff>25400</xdr:rowOff>
    </xdr:from>
    <xdr:to>
      <xdr:col>1</xdr:col>
      <xdr:colOff>635000</xdr:colOff>
      <xdr:row>48</xdr:row>
      <xdr:rowOff>635000</xdr:rowOff>
    </xdr:to>
    <xdr:pic>
      <xdr:nvPicPr>
        <xdr:cNvPr id="152" name="picB49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xmlns="" id="{E1755827-267D-499F-87D8-C207C076A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8371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49</xdr:row>
      <xdr:rowOff>25400</xdr:rowOff>
    </xdr:from>
    <xdr:to>
      <xdr:col>1</xdr:col>
      <xdr:colOff>635000</xdr:colOff>
      <xdr:row>49</xdr:row>
      <xdr:rowOff>635000</xdr:rowOff>
    </xdr:to>
    <xdr:pic>
      <xdr:nvPicPr>
        <xdr:cNvPr id="154" name="picB50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xmlns="" id="{50ED23F1-1D58-4BC3-9BD6-B3C568CEC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9019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54</xdr:row>
      <xdr:rowOff>25400</xdr:rowOff>
    </xdr:from>
    <xdr:to>
      <xdr:col>1</xdr:col>
      <xdr:colOff>635000</xdr:colOff>
      <xdr:row>54</xdr:row>
      <xdr:rowOff>635000</xdr:rowOff>
    </xdr:to>
    <xdr:pic>
      <xdr:nvPicPr>
        <xdr:cNvPr id="156" name="picB55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xmlns="" id="{F061E6E7-83CB-4660-9BA6-5874D159E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22580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56</xdr:row>
      <xdr:rowOff>25400</xdr:rowOff>
    </xdr:from>
    <xdr:to>
      <xdr:col>1</xdr:col>
      <xdr:colOff>635000</xdr:colOff>
      <xdr:row>56</xdr:row>
      <xdr:rowOff>635000</xdr:rowOff>
    </xdr:to>
    <xdr:pic>
      <xdr:nvPicPr>
        <xdr:cNvPr id="158" name="picB57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xmlns="" id="{D87CCC4C-D886-4D21-8DC4-FA238B0CE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3553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58</xdr:row>
      <xdr:rowOff>25400</xdr:rowOff>
    </xdr:from>
    <xdr:to>
      <xdr:col>1</xdr:col>
      <xdr:colOff>635000</xdr:colOff>
      <xdr:row>58</xdr:row>
      <xdr:rowOff>635000</xdr:rowOff>
    </xdr:to>
    <xdr:pic>
      <xdr:nvPicPr>
        <xdr:cNvPr id="160" name="picB59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xmlns="" id="{78EF7F49-4552-49D8-BCFF-B683B86B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4848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60</xdr:row>
      <xdr:rowOff>25400</xdr:rowOff>
    </xdr:from>
    <xdr:to>
      <xdr:col>1</xdr:col>
      <xdr:colOff>635000</xdr:colOff>
      <xdr:row>60</xdr:row>
      <xdr:rowOff>635000</xdr:rowOff>
    </xdr:to>
    <xdr:pic>
      <xdr:nvPicPr>
        <xdr:cNvPr id="162" name="picB61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xmlns="" id="{B47E6FAA-967F-4AC3-B5C5-07DC0531C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6144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61</xdr:row>
      <xdr:rowOff>25400</xdr:rowOff>
    </xdr:from>
    <xdr:to>
      <xdr:col>1</xdr:col>
      <xdr:colOff>635000</xdr:colOff>
      <xdr:row>61</xdr:row>
      <xdr:rowOff>635000</xdr:rowOff>
    </xdr:to>
    <xdr:pic>
      <xdr:nvPicPr>
        <xdr:cNvPr id="164" name="picB62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xmlns="" id="{8848D62D-8246-4480-9A57-C75BD2595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6791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63</xdr:row>
      <xdr:rowOff>25400</xdr:rowOff>
    </xdr:from>
    <xdr:to>
      <xdr:col>1</xdr:col>
      <xdr:colOff>635000</xdr:colOff>
      <xdr:row>63</xdr:row>
      <xdr:rowOff>635000</xdr:rowOff>
    </xdr:to>
    <xdr:pic>
      <xdr:nvPicPr>
        <xdr:cNvPr id="166" name="picB64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xmlns="" id="{19E5827F-0E17-4DA0-9554-D0291F5E9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8087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64</xdr:row>
      <xdr:rowOff>25400</xdr:rowOff>
    </xdr:from>
    <xdr:to>
      <xdr:col>1</xdr:col>
      <xdr:colOff>635000</xdr:colOff>
      <xdr:row>64</xdr:row>
      <xdr:rowOff>635000</xdr:rowOff>
    </xdr:to>
    <xdr:pic>
      <xdr:nvPicPr>
        <xdr:cNvPr id="168" name="picB65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xmlns="" id="{C28A1A39-CC40-4685-A6D8-DA4A039CB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87350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67</xdr:row>
      <xdr:rowOff>25400</xdr:rowOff>
    </xdr:from>
    <xdr:to>
      <xdr:col>1</xdr:col>
      <xdr:colOff>635000</xdr:colOff>
      <xdr:row>67</xdr:row>
      <xdr:rowOff>635000</xdr:rowOff>
    </xdr:to>
    <xdr:pic>
      <xdr:nvPicPr>
        <xdr:cNvPr id="170" name="picB68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xmlns="" id="{3BD101A5-F9F4-4BCF-91DC-DECFB9790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0678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68</xdr:row>
      <xdr:rowOff>25400</xdr:rowOff>
    </xdr:from>
    <xdr:to>
      <xdr:col>1</xdr:col>
      <xdr:colOff>635000</xdr:colOff>
      <xdr:row>68</xdr:row>
      <xdr:rowOff>635000</xdr:rowOff>
    </xdr:to>
    <xdr:pic>
      <xdr:nvPicPr>
        <xdr:cNvPr id="172" name="picB69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xmlns="" id="{6ACC6267-39E5-4D86-9B3A-1B4546752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1325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69</xdr:row>
      <xdr:rowOff>25400</xdr:rowOff>
    </xdr:from>
    <xdr:to>
      <xdr:col>1</xdr:col>
      <xdr:colOff>635000</xdr:colOff>
      <xdr:row>69</xdr:row>
      <xdr:rowOff>635000</xdr:rowOff>
    </xdr:to>
    <xdr:pic>
      <xdr:nvPicPr>
        <xdr:cNvPr id="174" name="picB70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xmlns="" id="{674F6D7E-BD2E-4C2C-8EBF-18B999E37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1973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72</xdr:row>
      <xdr:rowOff>25400</xdr:rowOff>
    </xdr:from>
    <xdr:to>
      <xdr:col>1</xdr:col>
      <xdr:colOff>635000</xdr:colOff>
      <xdr:row>72</xdr:row>
      <xdr:rowOff>635000</xdr:rowOff>
    </xdr:to>
    <xdr:pic>
      <xdr:nvPicPr>
        <xdr:cNvPr id="176" name="picB73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xmlns="" id="{ED93991A-A418-48D6-8E4E-98A143CA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3916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77</xdr:row>
      <xdr:rowOff>25400</xdr:rowOff>
    </xdr:from>
    <xdr:to>
      <xdr:col>1</xdr:col>
      <xdr:colOff>635000</xdr:colOff>
      <xdr:row>77</xdr:row>
      <xdr:rowOff>635000</xdr:rowOff>
    </xdr:to>
    <xdr:pic>
      <xdr:nvPicPr>
        <xdr:cNvPr id="178" name="picB78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xmlns="" id="{C4ED666E-1A5D-43DE-AF50-5537CF7A3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7155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78</xdr:row>
      <xdr:rowOff>25400</xdr:rowOff>
    </xdr:from>
    <xdr:to>
      <xdr:col>1</xdr:col>
      <xdr:colOff>635000</xdr:colOff>
      <xdr:row>78</xdr:row>
      <xdr:rowOff>635000</xdr:rowOff>
    </xdr:to>
    <xdr:pic>
      <xdr:nvPicPr>
        <xdr:cNvPr id="180" name="picB79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xmlns="" id="{49643EBC-E94F-4C86-8C3E-FC80D3F86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7802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79</xdr:row>
      <xdr:rowOff>25400</xdr:rowOff>
    </xdr:from>
    <xdr:to>
      <xdr:col>1</xdr:col>
      <xdr:colOff>635000</xdr:colOff>
      <xdr:row>79</xdr:row>
      <xdr:rowOff>635000</xdr:rowOff>
    </xdr:to>
    <xdr:pic>
      <xdr:nvPicPr>
        <xdr:cNvPr id="182" name="picB80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xmlns="" id="{BC875573-45AF-4F44-BE43-83933C21D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8450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80</xdr:row>
      <xdr:rowOff>25400</xdr:rowOff>
    </xdr:from>
    <xdr:to>
      <xdr:col>1</xdr:col>
      <xdr:colOff>635000</xdr:colOff>
      <xdr:row>80</xdr:row>
      <xdr:rowOff>635000</xdr:rowOff>
    </xdr:to>
    <xdr:pic>
      <xdr:nvPicPr>
        <xdr:cNvPr id="184" name="picB81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xmlns="" id="{0EC90423-31F1-41A1-B5D7-826C772EF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9098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81</xdr:row>
      <xdr:rowOff>25400</xdr:rowOff>
    </xdr:from>
    <xdr:to>
      <xdr:col>1</xdr:col>
      <xdr:colOff>635000</xdr:colOff>
      <xdr:row>81</xdr:row>
      <xdr:rowOff>635000</xdr:rowOff>
    </xdr:to>
    <xdr:pic>
      <xdr:nvPicPr>
        <xdr:cNvPr id="186" name="picB82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xmlns="" id="{6F52C5F3-219A-4D14-9E8A-55F38E16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9745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82</xdr:row>
      <xdr:rowOff>25400</xdr:rowOff>
    </xdr:from>
    <xdr:to>
      <xdr:col>1</xdr:col>
      <xdr:colOff>635000</xdr:colOff>
      <xdr:row>82</xdr:row>
      <xdr:rowOff>635000</xdr:rowOff>
    </xdr:to>
    <xdr:pic>
      <xdr:nvPicPr>
        <xdr:cNvPr id="188" name="picB83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xmlns="" id="{F8749BA0-F5A7-414C-A03A-1370F2B8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0393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83</xdr:row>
      <xdr:rowOff>25400</xdr:rowOff>
    </xdr:from>
    <xdr:to>
      <xdr:col>1</xdr:col>
      <xdr:colOff>635000</xdr:colOff>
      <xdr:row>83</xdr:row>
      <xdr:rowOff>635000</xdr:rowOff>
    </xdr:to>
    <xdr:pic>
      <xdr:nvPicPr>
        <xdr:cNvPr id="190" name="picB84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xmlns="" id="{F5440E4E-C58C-416A-AC1A-DC2AB8D5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1041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26</xdr:row>
      <xdr:rowOff>25400</xdr:rowOff>
    </xdr:from>
    <xdr:to>
      <xdr:col>1</xdr:col>
      <xdr:colOff>635000</xdr:colOff>
      <xdr:row>26</xdr:row>
      <xdr:rowOff>635000</xdr:rowOff>
    </xdr:to>
    <xdr:pic>
      <xdr:nvPicPr>
        <xdr:cNvPr id="192" name="picB27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xmlns="" id="{3A77DE87-DA3E-450C-A3CE-6ED8ACC21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4122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84</xdr:row>
      <xdr:rowOff>25400</xdr:rowOff>
    </xdr:from>
    <xdr:to>
      <xdr:col>1</xdr:col>
      <xdr:colOff>635000</xdr:colOff>
      <xdr:row>84</xdr:row>
      <xdr:rowOff>635000</xdr:rowOff>
    </xdr:to>
    <xdr:pic>
      <xdr:nvPicPr>
        <xdr:cNvPr id="194" name="picB85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xmlns="" id="{7D19DF81-42BB-4DA9-9BF9-0C1C33554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16890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85</xdr:row>
      <xdr:rowOff>25400</xdr:rowOff>
    </xdr:from>
    <xdr:to>
      <xdr:col>1</xdr:col>
      <xdr:colOff>635000</xdr:colOff>
      <xdr:row>85</xdr:row>
      <xdr:rowOff>635000</xdr:rowOff>
    </xdr:to>
    <xdr:pic>
      <xdr:nvPicPr>
        <xdr:cNvPr id="196" name="picB86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xmlns="" id="{856B6C15-2DA7-4F70-8A85-020407DC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23367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86</xdr:row>
      <xdr:rowOff>25400</xdr:rowOff>
    </xdr:from>
    <xdr:to>
      <xdr:col>1</xdr:col>
      <xdr:colOff>635000</xdr:colOff>
      <xdr:row>86</xdr:row>
      <xdr:rowOff>635000</xdr:rowOff>
    </xdr:to>
    <xdr:pic>
      <xdr:nvPicPr>
        <xdr:cNvPr id="198" name="picB87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xmlns="" id="{0E295229-99F5-4FDC-8B90-16898951B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2984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87</xdr:row>
      <xdr:rowOff>25400</xdr:rowOff>
    </xdr:from>
    <xdr:to>
      <xdr:col>1</xdr:col>
      <xdr:colOff>635000</xdr:colOff>
      <xdr:row>87</xdr:row>
      <xdr:rowOff>635000</xdr:rowOff>
    </xdr:to>
    <xdr:pic>
      <xdr:nvPicPr>
        <xdr:cNvPr id="200" name="picB88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xmlns="" id="{DB106990-73CF-4135-945B-39DBE59CB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3632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88</xdr:row>
      <xdr:rowOff>25400</xdr:rowOff>
    </xdr:from>
    <xdr:to>
      <xdr:col>1</xdr:col>
      <xdr:colOff>635000</xdr:colOff>
      <xdr:row>88</xdr:row>
      <xdr:rowOff>635000</xdr:rowOff>
    </xdr:to>
    <xdr:pic>
      <xdr:nvPicPr>
        <xdr:cNvPr id="202" name="picB89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xmlns="" id="{7F36E83A-6953-42FF-B4A2-A03B22D5A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42798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90</xdr:row>
      <xdr:rowOff>25400</xdr:rowOff>
    </xdr:from>
    <xdr:to>
      <xdr:col>1</xdr:col>
      <xdr:colOff>635000</xdr:colOff>
      <xdr:row>90</xdr:row>
      <xdr:rowOff>635000</xdr:rowOff>
    </xdr:to>
    <xdr:pic>
      <xdr:nvPicPr>
        <xdr:cNvPr id="204" name="picB91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xmlns="" id="{F319F950-DE1C-4D1E-88B0-85E80942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5575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91</xdr:row>
      <xdr:rowOff>25400</xdr:rowOff>
    </xdr:from>
    <xdr:to>
      <xdr:col>1</xdr:col>
      <xdr:colOff>635000</xdr:colOff>
      <xdr:row>91</xdr:row>
      <xdr:rowOff>635000</xdr:rowOff>
    </xdr:to>
    <xdr:pic>
      <xdr:nvPicPr>
        <xdr:cNvPr id="206" name="picB92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xmlns="" id="{D9957829-57EA-42A1-84BE-E993AB185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6222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92</xdr:row>
      <xdr:rowOff>25400</xdr:rowOff>
    </xdr:from>
    <xdr:to>
      <xdr:col>1</xdr:col>
      <xdr:colOff>635000</xdr:colOff>
      <xdr:row>92</xdr:row>
      <xdr:rowOff>635000</xdr:rowOff>
    </xdr:to>
    <xdr:pic>
      <xdr:nvPicPr>
        <xdr:cNvPr id="208" name="picB93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xmlns="" id="{B0DA5C1F-520C-42E5-92AA-2E99705E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6870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93</xdr:row>
      <xdr:rowOff>25400</xdr:rowOff>
    </xdr:from>
    <xdr:to>
      <xdr:col>1</xdr:col>
      <xdr:colOff>635000</xdr:colOff>
      <xdr:row>93</xdr:row>
      <xdr:rowOff>635000</xdr:rowOff>
    </xdr:to>
    <xdr:pic>
      <xdr:nvPicPr>
        <xdr:cNvPr id="210" name="picB94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xmlns="" id="{77B72201-198D-45BC-9E20-916A698CD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7518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96</xdr:row>
      <xdr:rowOff>25400</xdr:rowOff>
    </xdr:from>
    <xdr:to>
      <xdr:col>1</xdr:col>
      <xdr:colOff>635000</xdr:colOff>
      <xdr:row>96</xdr:row>
      <xdr:rowOff>635000</xdr:rowOff>
    </xdr:to>
    <xdr:pic>
      <xdr:nvPicPr>
        <xdr:cNvPr id="212" name="picB97">
          <a:hlinkClick xmlns:r="http://schemas.openxmlformats.org/officeDocument/2006/relationships" r:id="rId134"/>
          <a:extLst>
            <a:ext uri="{FF2B5EF4-FFF2-40B4-BE49-F238E27FC236}">
              <a16:creationId xmlns:a16="http://schemas.microsoft.com/office/drawing/2014/main" xmlns="" id="{8816249B-14E8-4DF2-92B6-7E87E5688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94614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97</xdr:row>
      <xdr:rowOff>25400</xdr:rowOff>
    </xdr:from>
    <xdr:to>
      <xdr:col>1</xdr:col>
      <xdr:colOff>635000</xdr:colOff>
      <xdr:row>97</xdr:row>
      <xdr:rowOff>635000</xdr:rowOff>
    </xdr:to>
    <xdr:pic>
      <xdr:nvPicPr>
        <xdr:cNvPr id="214" name="picB98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xmlns="" id="{410E6EDF-A080-4894-ACC8-CACE2E512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0109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99</xdr:row>
      <xdr:rowOff>25400</xdr:rowOff>
    </xdr:from>
    <xdr:to>
      <xdr:col>1</xdr:col>
      <xdr:colOff>635000</xdr:colOff>
      <xdr:row>99</xdr:row>
      <xdr:rowOff>635000</xdr:rowOff>
    </xdr:to>
    <xdr:pic>
      <xdr:nvPicPr>
        <xdr:cNvPr id="216" name="picB100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xmlns="" id="{008550A5-8508-43F1-BDF3-A7156C52F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14045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100</xdr:row>
      <xdr:rowOff>25400</xdr:rowOff>
    </xdr:from>
    <xdr:to>
      <xdr:col>1</xdr:col>
      <xdr:colOff>635000</xdr:colOff>
      <xdr:row>100</xdr:row>
      <xdr:rowOff>635000</xdr:rowOff>
    </xdr:to>
    <xdr:pic>
      <xdr:nvPicPr>
        <xdr:cNvPr id="218" name="picB101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xmlns="" id="{96DB1F85-78BC-421A-A5E1-3ECDF4CFC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20522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101</xdr:row>
      <xdr:rowOff>25400</xdr:rowOff>
    </xdr:from>
    <xdr:to>
      <xdr:col>1</xdr:col>
      <xdr:colOff>635000</xdr:colOff>
      <xdr:row>101</xdr:row>
      <xdr:rowOff>635000</xdr:rowOff>
    </xdr:to>
    <xdr:pic>
      <xdr:nvPicPr>
        <xdr:cNvPr id="220" name="picB102">
          <a:hlinkClick xmlns:r="http://schemas.openxmlformats.org/officeDocument/2006/relationships" r:id="rId142"/>
          <a:extLst>
            <a:ext uri="{FF2B5EF4-FFF2-40B4-BE49-F238E27FC236}">
              <a16:creationId xmlns:a16="http://schemas.microsoft.com/office/drawing/2014/main" xmlns="" id="{83A70F25-7F33-416C-9ADE-A2D26193B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26999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102</xdr:row>
      <xdr:rowOff>25400</xdr:rowOff>
    </xdr:from>
    <xdr:to>
      <xdr:col>1</xdr:col>
      <xdr:colOff>635000</xdr:colOff>
      <xdr:row>102</xdr:row>
      <xdr:rowOff>635000</xdr:rowOff>
    </xdr:to>
    <xdr:pic>
      <xdr:nvPicPr>
        <xdr:cNvPr id="222" name="picB103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xmlns="" id="{1395A4F0-0B4F-4B1A-AF7B-C16DBD81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33476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103</xdr:row>
      <xdr:rowOff>25400</xdr:rowOff>
    </xdr:from>
    <xdr:to>
      <xdr:col>1</xdr:col>
      <xdr:colOff>635000</xdr:colOff>
      <xdr:row>103</xdr:row>
      <xdr:rowOff>635000</xdr:rowOff>
    </xdr:to>
    <xdr:pic>
      <xdr:nvPicPr>
        <xdr:cNvPr id="224" name="picB104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xmlns="" id="{92150CFE-C907-4DAD-884E-022E0515E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39953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107</xdr:row>
      <xdr:rowOff>25400</xdr:rowOff>
    </xdr:from>
    <xdr:to>
      <xdr:col>1</xdr:col>
      <xdr:colOff>635000</xdr:colOff>
      <xdr:row>107</xdr:row>
      <xdr:rowOff>635000</xdr:rowOff>
    </xdr:to>
    <xdr:pic>
      <xdr:nvPicPr>
        <xdr:cNvPr id="226" name="picB108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xmlns="" id="{A7AF36F8-4C2D-42A4-88FD-4F2491775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6586100"/>
          <a:ext cx="6096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63530</xdr:colOff>
      <xdr:row>20</xdr:row>
      <xdr:rowOff>204107</xdr:rowOff>
    </xdr:from>
    <xdr:to>
      <xdr:col>2</xdr:col>
      <xdr:colOff>6194</xdr:colOff>
      <xdr:row>20</xdr:row>
      <xdr:rowOff>488674</xdr:rowOff>
    </xdr:to>
    <xdr:pic>
      <xdr:nvPicPr>
        <xdr:cNvPr id="227" name="Picture 226" descr="Puma Popcat Stud | 368584 04 | Sneakerjagers">
          <a:extLst>
            <a:ext uri="{FF2B5EF4-FFF2-40B4-BE49-F238E27FC236}">
              <a16:creationId xmlns:a16="http://schemas.microsoft.com/office/drawing/2014/main" xmlns="" id="{46A9BF53-0D5D-4D1F-9547-109C4AD125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8" b="11619"/>
        <a:stretch/>
      </xdr:blipFill>
      <xdr:spPr bwMode="auto">
        <a:xfrm flipH="1">
          <a:off x="673130" y="10414907"/>
          <a:ext cx="771339" cy="28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33</xdr:row>
      <xdr:rowOff>123825</xdr:rowOff>
    </xdr:from>
    <xdr:to>
      <xdr:col>1</xdr:col>
      <xdr:colOff>735574</xdr:colOff>
      <xdr:row>33</xdr:row>
      <xdr:rowOff>514350</xdr:rowOff>
    </xdr:to>
    <xdr:pic>
      <xdr:nvPicPr>
        <xdr:cNvPr id="230" name="Picture 229" descr="Puma Future Rider 380138-02 from 0,00 €">
          <a:extLst>
            <a:ext uri="{FF2B5EF4-FFF2-40B4-BE49-F238E27FC236}">
              <a16:creationId xmlns:a16="http://schemas.microsoft.com/office/drawing/2014/main" xmlns="" id="{DF810C58-75D6-4F0B-918E-1B535B95BD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49" t="28240" r="12037" b="26621"/>
        <a:stretch/>
      </xdr:blipFill>
      <xdr:spPr bwMode="auto">
        <a:xfrm>
          <a:off x="676275" y="18754725"/>
          <a:ext cx="668899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46</xdr:row>
      <xdr:rowOff>133349</xdr:rowOff>
    </xdr:from>
    <xdr:to>
      <xdr:col>1</xdr:col>
      <xdr:colOff>753008</xdr:colOff>
      <xdr:row>46</xdr:row>
      <xdr:rowOff>457200</xdr:rowOff>
    </xdr:to>
    <xdr:pic>
      <xdr:nvPicPr>
        <xdr:cNvPr id="231" name="Picture 230" descr="Giày nữ Puma Hedra 'Dark Dreams' Features 381806-01 - Sneaker Daily">
          <a:extLst>
            <a:ext uri="{FF2B5EF4-FFF2-40B4-BE49-F238E27FC236}">
              <a16:creationId xmlns:a16="http://schemas.microsoft.com/office/drawing/2014/main" xmlns="" id="{62BC7E26-F98D-465B-85F3-98B37D84F6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" t="36799" r="2145" b="18812"/>
        <a:stretch/>
      </xdr:blipFill>
      <xdr:spPr bwMode="auto">
        <a:xfrm>
          <a:off x="666750" y="27184349"/>
          <a:ext cx="695858" cy="323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91109</xdr:colOff>
      <xdr:row>50</xdr:row>
      <xdr:rowOff>160326</xdr:rowOff>
    </xdr:from>
    <xdr:to>
      <xdr:col>1</xdr:col>
      <xdr:colOff>793076</xdr:colOff>
      <xdr:row>50</xdr:row>
      <xdr:rowOff>505239</xdr:rowOff>
    </xdr:to>
    <xdr:pic>
      <xdr:nvPicPr>
        <xdr:cNvPr id="232" name="Picture 231" descr="Puma Future Rider Twofold | 382016 04 | Sneakerjagers">
          <a:extLst>
            <a:ext uri="{FF2B5EF4-FFF2-40B4-BE49-F238E27FC236}">
              <a16:creationId xmlns:a16="http://schemas.microsoft.com/office/drawing/2014/main" xmlns="" id="{C43DD307-89E7-40E8-B681-87E8CBFE0B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" t="32647" r="3114" b="20103"/>
        <a:stretch/>
      </xdr:blipFill>
      <xdr:spPr bwMode="auto">
        <a:xfrm>
          <a:off x="700709" y="29802126"/>
          <a:ext cx="701967" cy="344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149087</xdr:colOff>
      <xdr:row>51</xdr:row>
      <xdr:rowOff>173935</xdr:rowOff>
    </xdr:from>
    <xdr:to>
      <xdr:col>1</xdr:col>
      <xdr:colOff>712304</xdr:colOff>
      <xdr:row>51</xdr:row>
      <xdr:rowOff>514830</xdr:rowOff>
    </xdr:to>
    <xdr:pic>
      <xdr:nvPicPr>
        <xdr:cNvPr id="233" name="Picture 232" descr="PUMA Future Rider in grau - 382047 04 | everysize">
          <a:extLst>
            <a:ext uri="{FF2B5EF4-FFF2-40B4-BE49-F238E27FC236}">
              <a16:creationId xmlns:a16="http://schemas.microsoft.com/office/drawing/2014/main" xmlns="" id="{D11008B1-49BE-44D2-ACBC-D6EF941CB2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3" t="25941" r="5616" b="15373"/>
        <a:stretch/>
      </xdr:blipFill>
      <xdr:spPr bwMode="auto">
        <a:xfrm>
          <a:off x="758687" y="30463435"/>
          <a:ext cx="563217" cy="340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57149</xdr:colOff>
      <xdr:row>52</xdr:row>
      <xdr:rowOff>161926</xdr:rowOff>
    </xdr:from>
    <xdr:to>
      <xdr:col>1</xdr:col>
      <xdr:colOff>732196</xdr:colOff>
      <xdr:row>52</xdr:row>
      <xdr:rowOff>504826</xdr:rowOff>
    </xdr:to>
    <xdr:pic>
      <xdr:nvPicPr>
        <xdr:cNvPr id="234" name="Picture 233" descr="Puma Street Rider - Primaire-College Chaussures - 382092-01">
          <a:extLst>
            <a:ext uri="{FF2B5EF4-FFF2-40B4-BE49-F238E27FC236}">
              <a16:creationId xmlns:a16="http://schemas.microsoft.com/office/drawing/2014/main" xmlns="" id="{71A4180A-FBF1-42F4-BEE2-437207BB5C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" t="33768" r="1378" b="16764"/>
        <a:stretch/>
      </xdr:blipFill>
      <xdr:spPr bwMode="auto">
        <a:xfrm>
          <a:off x="666749" y="31099126"/>
          <a:ext cx="675047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44823</xdr:colOff>
      <xdr:row>53</xdr:row>
      <xdr:rowOff>145677</xdr:rowOff>
    </xdr:from>
    <xdr:to>
      <xdr:col>1</xdr:col>
      <xdr:colOff>739588</xdr:colOff>
      <xdr:row>53</xdr:row>
      <xdr:rowOff>522282</xdr:rowOff>
    </xdr:to>
    <xdr:pic>
      <xdr:nvPicPr>
        <xdr:cNvPr id="235" name="Picture 234" descr="Puma RS-X Hypnotic 382123-01 - 슈프라이즈">
          <a:extLst>
            <a:ext uri="{FF2B5EF4-FFF2-40B4-BE49-F238E27FC236}">
              <a16:creationId xmlns:a16="http://schemas.microsoft.com/office/drawing/2014/main" xmlns="" id="{863F717A-B242-4269-9D18-8E9B6E8E7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40" b="11632"/>
        <a:stretch/>
      </xdr:blipFill>
      <xdr:spPr bwMode="auto">
        <a:xfrm>
          <a:off x="654423" y="31730577"/>
          <a:ext cx="694765" cy="37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11207</xdr:colOff>
      <xdr:row>55</xdr:row>
      <xdr:rowOff>145675</xdr:rowOff>
    </xdr:from>
    <xdr:to>
      <xdr:col>1</xdr:col>
      <xdr:colOff>800320</xdr:colOff>
      <xdr:row>55</xdr:row>
      <xdr:rowOff>560294</xdr:rowOff>
    </xdr:to>
    <xdr:pic>
      <xdr:nvPicPr>
        <xdr:cNvPr id="236" name="Picture 235" descr="Puma Street Rider | 382539 01 | Sneakerjagers">
          <a:extLst>
            <a:ext uri="{FF2B5EF4-FFF2-40B4-BE49-F238E27FC236}">
              <a16:creationId xmlns:a16="http://schemas.microsoft.com/office/drawing/2014/main" xmlns="" id="{6AE8C28C-3B0F-4746-849E-DE4BF3CB6D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11" b="16490"/>
        <a:stretch/>
      </xdr:blipFill>
      <xdr:spPr bwMode="auto">
        <a:xfrm>
          <a:off x="620807" y="33025975"/>
          <a:ext cx="789113" cy="414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78441</xdr:colOff>
      <xdr:row>57</xdr:row>
      <xdr:rowOff>179294</xdr:rowOff>
    </xdr:from>
    <xdr:to>
      <xdr:col>1</xdr:col>
      <xdr:colOff>750794</xdr:colOff>
      <xdr:row>57</xdr:row>
      <xdr:rowOff>515471</xdr:rowOff>
    </xdr:to>
    <xdr:pic>
      <xdr:nvPicPr>
        <xdr:cNvPr id="237" name="Picture 236" descr="Giày Puma Cali Sport 382591-01 - Sneaker Daily">
          <a:extLst>
            <a:ext uri="{FF2B5EF4-FFF2-40B4-BE49-F238E27FC236}">
              <a16:creationId xmlns:a16="http://schemas.microsoft.com/office/drawing/2014/main" xmlns="" id="{22DC255D-05CA-4AA7-A3D6-BADD82965F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17" t="31175" r="12284" b="17157"/>
        <a:stretch/>
      </xdr:blipFill>
      <xdr:spPr bwMode="auto">
        <a:xfrm>
          <a:off x="688041" y="34354994"/>
          <a:ext cx="672353" cy="336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44824</xdr:colOff>
      <xdr:row>62</xdr:row>
      <xdr:rowOff>168090</xdr:rowOff>
    </xdr:from>
    <xdr:to>
      <xdr:col>1</xdr:col>
      <xdr:colOff>778832</xdr:colOff>
      <xdr:row>62</xdr:row>
      <xdr:rowOff>549090</xdr:rowOff>
    </xdr:to>
    <xdr:pic>
      <xdr:nvPicPr>
        <xdr:cNvPr id="238" name="Picture 237" descr="382855 - Primaire - tipo puma rs fast fireworks casual tipo puma black -  College Chaussures - tipo Puma Future Rider - 01">
          <a:extLst>
            <a:ext uri="{FF2B5EF4-FFF2-40B4-BE49-F238E27FC236}">
              <a16:creationId xmlns:a16="http://schemas.microsoft.com/office/drawing/2014/main" xmlns="" id="{FA754B75-15EF-4739-ACBF-0143D4CE58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7" t="29923" r="2990" b="20542"/>
        <a:stretch/>
      </xdr:blipFill>
      <xdr:spPr bwMode="auto">
        <a:xfrm>
          <a:off x="654424" y="37582290"/>
          <a:ext cx="734008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33617</xdr:colOff>
      <xdr:row>65</xdr:row>
      <xdr:rowOff>100854</xdr:rowOff>
    </xdr:from>
    <xdr:to>
      <xdr:col>1</xdr:col>
      <xdr:colOff>762000</xdr:colOff>
      <xdr:row>65</xdr:row>
      <xdr:rowOff>491932</xdr:rowOff>
    </xdr:to>
    <xdr:pic>
      <xdr:nvPicPr>
        <xdr:cNvPr id="239" name="Picture 238" descr="Puma CA Pro - Primaire-College Chaussures - 383244-01">
          <a:extLst>
            <a:ext uri="{FF2B5EF4-FFF2-40B4-BE49-F238E27FC236}">
              <a16:creationId xmlns:a16="http://schemas.microsoft.com/office/drawing/2014/main" xmlns="" id="{C461775E-E206-442D-B2CA-A26DB001A9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52" b="14072"/>
        <a:stretch/>
      </xdr:blipFill>
      <xdr:spPr bwMode="auto">
        <a:xfrm>
          <a:off x="643217" y="39458154"/>
          <a:ext cx="728383" cy="391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44823</xdr:colOff>
      <xdr:row>66</xdr:row>
      <xdr:rowOff>145675</xdr:rowOff>
    </xdr:from>
    <xdr:to>
      <xdr:col>1</xdr:col>
      <xdr:colOff>773205</xdr:colOff>
      <xdr:row>66</xdr:row>
      <xdr:rowOff>551221</xdr:rowOff>
    </xdr:to>
    <xdr:pic>
      <xdr:nvPicPr>
        <xdr:cNvPr id="240" name="Picture 239" descr="PUMA CA Pro in weiss - 383245 01 | everysize">
          <a:extLst>
            <a:ext uri="{FF2B5EF4-FFF2-40B4-BE49-F238E27FC236}">
              <a16:creationId xmlns:a16="http://schemas.microsoft.com/office/drawing/2014/main" xmlns="" id="{67C478EC-8EB9-49E1-A6E9-6A528FAE7F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54" t="31033" r="16501" b="16552"/>
        <a:stretch/>
      </xdr:blipFill>
      <xdr:spPr bwMode="auto">
        <a:xfrm>
          <a:off x="654423" y="40150675"/>
          <a:ext cx="728382" cy="405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56028</xdr:colOff>
      <xdr:row>71</xdr:row>
      <xdr:rowOff>100853</xdr:rowOff>
    </xdr:from>
    <xdr:to>
      <xdr:col>1</xdr:col>
      <xdr:colOff>807027</xdr:colOff>
      <xdr:row>71</xdr:row>
      <xdr:rowOff>526677</xdr:rowOff>
    </xdr:to>
    <xdr:pic>
      <xdr:nvPicPr>
        <xdr:cNvPr id="241" name="Picture 240" descr="Puma Mayze - Femme Chaussures - 385011-01">
          <a:extLst>
            <a:ext uri="{FF2B5EF4-FFF2-40B4-BE49-F238E27FC236}">
              <a16:creationId xmlns:a16="http://schemas.microsoft.com/office/drawing/2014/main" xmlns="" id="{E80D7234-C607-4489-BF7A-1BB16E2497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29" r="1363" b="23170"/>
        <a:stretch/>
      </xdr:blipFill>
      <xdr:spPr bwMode="auto">
        <a:xfrm>
          <a:off x="665628" y="43344353"/>
          <a:ext cx="750999" cy="42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67235</xdr:colOff>
      <xdr:row>73</xdr:row>
      <xdr:rowOff>156884</xdr:rowOff>
    </xdr:from>
    <xdr:to>
      <xdr:col>1</xdr:col>
      <xdr:colOff>747480</xdr:colOff>
      <xdr:row>73</xdr:row>
      <xdr:rowOff>481854</xdr:rowOff>
    </xdr:to>
    <xdr:pic>
      <xdr:nvPicPr>
        <xdr:cNvPr id="242" name="Picture 241" descr="Puma Wild Rider 385164-01 from 0,00 €">
          <a:extLst>
            <a:ext uri="{FF2B5EF4-FFF2-40B4-BE49-F238E27FC236}">
              <a16:creationId xmlns:a16="http://schemas.microsoft.com/office/drawing/2014/main" xmlns="" id="{07F5FB98-72CF-432C-B214-2DFE4D23CD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9" t="30492" r="7306" b="30102"/>
        <a:stretch/>
      </xdr:blipFill>
      <xdr:spPr bwMode="auto">
        <a:xfrm>
          <a:off x="676835" y="44695784"/>
          <a:ext cx="680245" cy="324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67236</xdr:colOff>
      <xdr:row>74</xdr:row>
      <xdr:rowOff>145677</xdr:rowOff>
    </xdr:from>
    <xdr:to>
      <xdr:col>1</xdr:col>
      <xdr:colOff>754184</xdr:colOff>
      <xdr:row>74</xdr:row>
      <xdr:rowOff>515471</xdr:rowOff>
    </xdr:to>
    <xdr:pic>
      <xdr:nvPicPr>
        <xdr:cNvPr id="243" name="Picture 242" descr="Puma Suede Mayu | 385515 01 | Sneakerjagers">
          <a:extLst>
            <a:ext uri="{FF2B5EF4-FFF2-40B4-BE49-F238E27FC236}">
              <a16:creationId xmlns:a16="http://schemas.microsoft.com/office/drawing/2014/main" xmlns="" id="{A12BAA8D-6BF9-427A-ADE6-C855A79629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9" t="31273" r="3070" b="18798"/>
        <a:stretch/>
      </xdr:blipFill>
      <xdr:spPr bwMode="auto">
        <a:xfrm>
          <a:off x="676836" y="45332277"/>
          <a:ext cx="686948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67235</xdr:colOff>
      <xdr:row>76</xdr:row>
      <xdr:rowOff>123265</xdr:rowOff>
    </xdr:from>
    <xdr:to>
      <xdr:col>1</xdr:col>
      <xdr:colOff>717176</xdr:colOff>
      <xdr:row>76</xdr:row>
      <xdr:rowOff>572111</xdr:rowOff>
    </xdr:to>
    <xdr:pic>
      <xdr:nvPicPr>
        <xdr:cNvPr id="244" name="Picture 243" descr="Puma Mayze Mid 387644-01 from 109,99 €">
          <a:extLst>
            <a:ext uri="{FF2B5EF4-FFF2-40B4-BE49-F238E27FC236}">
              <a16:creationId xmlns:a16="http://schemas.microsoft.com/office/drawing/2014/main" xmlns="" id="{6D92A1E9-14B6-4230-897A-A14B082D11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20" t="20565" r="8644" b="23186"/>
        <a:stretch/>
      </xdr:blipFill>
      <xdr:spPr bwMode="auto">
        <a:xfrm>
          <a:off x="676835" y="46605265"/>
          <a:ext cx="649941" cy="448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73562</xdr:colOff>
      <xdr:row>94</xdr:row>
      <xdr:rowOff>58521</xdr:rowOff>
    </xdr:from>
    <xdr:to>
      <xdr:col>1</xdr:col>
      <xdr:colOff>624052</xdr:colOff>
      <xdr:row>94</xdr:row>
      <xdr:rowOff>610913</xdr:rowOff>
    </xdr:to>
    <xdr:pic>
      <xdr:nvPicPr>
        <xdr:cNvPr id="245" name="Picture 244" descr="PUMA x HARIBO Printed Youth Tee | Puma Black-AOP | PUMA Shoes | PUMA">
          <a:extLst>
            <a:ext uri="{FF2B5EF4-FFF2-40B4-BE49-F238E27FC236}">
              <a16:creationId xmlns:a16="http://schemas.microsoft.com/office/drawing/2014/main" xmlns="" id="{0AC16012-6002-4A53-85A3-0F4EC5D8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3162" y="58199121"/>
          <a:ext cx="550490" cy="552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124240</xdr:colOff>
      <xdr:row>95</xdr:row>
      <xdr:rowOff>57978</xdr:rowOff>
    </xdr:from>
    <xdr:to>
      <xdr:col>1</xdr:col>
      <xdr:colOff>639859</xdr:colOff>
      <xdr:row>95</xdr:row>
      <xdr:rowOff>571499</xdr:rowOff>
    </xdr:to>
    <xdr:pic>
      <xdr:nvPicPr>
        <xdr:cNvPr id="246" name="Picture 245" descr="PUMA x HARIBO Youth Shorts | | PUMA">
          <a:extLst>
            <a:ext uri="{FF2B5EF4-FFF2-40B4-BE49-F238E27FC236}">
              <a16:creationId xmlns:a16="http://schemas.microsoft.com/office/drawing/2014/main" xmlns="" id="{EF478D4C-9EA9-4771-A2CC-2C977E523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40" y="58846278"/>
          <a:ext cx="515619" cy="513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146237</xdr:colOff>
      <xdr:row>98</xdr:row>
      <xdr:rowOff>90207</xdr:rowOff>
    </xdr:from>
    <xdr:to>
      <xdr:col>1</xdr:col>
      <xdr:colOff>647700</xdr:colOff>
      <xdr:row>98</xdr:row>
      <xdr:rowOff>591505</xdr:rowOff>
    </xdr:to>
    <xdr:pic>
      <xdr:nvPicPr>
        <xdr:cNvPr id="247" name="Picture 246" descr="RE:Collection Women's Shorts Pristine Heather | PUMA">
          <a:extLst>
            <a:ext uri="{FF2B5EF4-FFF2-40B4-BE49-F238E27FC236}">
              <a16:creationId xmlns:a16="http://schemas.microsoft.com/office/drawing/2014/main" xmlns="" id="{E7FC61FE-72CC-4B45-BDB4-1C764E13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5837" y="60821607"/>
          <a:ext cx="501463" cy="5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108"/>
  <sheetViews>
    <sheetView showGridLines="0" tabSelected="1" zoomScale="70" zoomScaleNormal="70" workbookViewId="0">
      <pane xSplit="7" ySplit="6" topLeftCell="H7" activePane="bottomRight" state="frozen"/>
      <selection pane="topRight" activeCell="I1" sqref="I1"/>
      <selection pane="bottomLeft" activeCell="A7" sqref="A7"/>
      <selection pane="bottomRight" activeCell="AC2" sqref="AC2"/>
    </sheetView>
  </sheetViews>
  <sheetFormatPr defaultColWidth="8.85546875" defaultRowHeight="15"/>
  <cols>
    <col min="2" max="2" width="12.28515625" customWidth="1"/>
    <col min="3" max="3" width="13.85546875" customWidth="1"/>
    <col min="4" max="4" width="39.7109375" style="1" bestFit="1" customWidth="1"/>
    <col min="5" max="5" width="13.85546875" bestFit="1" customWidth="1"/>
    <col min="6" max="6" width="13.85546875" customWidth="1"/>
    <col min="7" max="7" width="9.7109375" bestFit="1" customWidth="1"/>
  </cols>
  <sheetData>
    <row r="5" spans="1:42" ht="19.5" thickBot="1">
      <c r="G5" s="5">
        <f>SUBTOTAL(9,G7:G1048576)</f>
        <v>2482</v>
      </c>
      <c r="H5" s="11" t="s">
        <v>207</v>
      </c>
    </row>
    <row r="6" spans="1:42" ht="15.75" thickBot="1">
      <c r="A6" s="1"/>
      <c r="B6" s="23" t="s">
        <v>198</v>
      </c>
      <c r="C6" s="24" t="s">
        <v>27</v>
      </c>
      <c r="D6" s="24" t="s">
        <v>125</v>
      </c>
      <c r="E6" s="24" t="s">
        <v>121</v>
      </c>
      <c r="F6" s="24" t="s">
        <v>208</v>
      </c>
      <c r="G6" s="25" t="s">
        <v>199</v>
      </c>
      <c r="H6" s="26" t="s">
        <v>203</v>
      </c>
      <c r="I6" s="27" t="s">
        <v>204</v>
      </c>
      <c r="J6" s="27" t="s">
        <v>205</v>
      </c>
      <c r="K6" s="27" t="s">
        <v>200</v>
      </c>
      <c r="L6" s="27" t="s">
        <v>201</v>
      </c>
      <c r="M6" s="28" t="s">
        <v>202</v>
      </c>
      <c r="N6" s="29">
        <v>4</v>
      </c>
      <c r="O6" s="30">
        <v>4.5</v>
      </c>
      <c r="P6" s="30">
        <v>5</v>
      </c>
      <c r="Q6" s="30">
        <v>5.5</v>
      </c>
      <c r="R6" s="30">
        <v>6</v>
      </c>
      <c r="S6" s="30">
        <v>6.5</v>
      </c>
      <c r="T6" s="30">
        <v>7</v>
      </c>
      <c r="U6" s="30">
        <v>7.5</v>
      </c>
      <c r="V6" s="30">
        <v>8</v>
      </c>
      <c r="W6" s="30">
        <v>8.5</v>
      </c>
      <c r="X6" s="30">
        <v>9</v>
      </c>
      <c r="Y6" s="30">
        <v>9.5</v>
      </c>
      <c r="Z6" s="30">
        <v>10</v>
      </c>
      <c r="AA6" s="30">
        <v>10.5</v>
      </c>
      <c r="AB6" s="30">
        <v>11</v>
      </c>
      <c r="AC6" s="30">
        <v>11.5</v>
      </c>
      <c r="AD6" s="30">
        <v>12</v>
      </c>
      <c r="AE6" s="31">
        <v>13</v>
      </c>
      <c r="AF6" s="32" t="s">
        <v>20</v>
      </c>
      <c r="AG6" s="33" t="s">
        <v>21</v>
      </c>
      <c r="AH6" s="33" t="s">
        <v>22</v>
      </c>
      <c r="AI6" s="34" t="s">
        <v>23</v>
      </c>
      <c r="AJ6" s="35" t="s">
        <v>24</v>
      </c>
      <c r="AK6" s="36" t="s">
        <v>25</v>
      </c>
      <c r="AL6" s="36" t="s">
        <v>16</v>
      </c>
      <c r="AM6" s="36" t="s">
        <v>17</v>
      </c>
      <c r="AN6" s="36" t="s">
        <v>18</v>
      </c>
      <c r="AO6" s="36" t="s">
        <v>19</v>
      </c>
      <c r="AP6" s="37" t="s">
        <v>26</v>
      </c>
    </row>
    <row r="7" spans="1:42" s="2" customFormat="1" ht="51" customHeight="1">
      <c r="B7" s="18" t="str">
        <f>C7</f>
        <v>19399001</v>
      </c>
      <c r="C7" s="19" t="s">
        <v>29</v>
      </c>
      <c r="D7" s="19" t="s">
        <v>127</v>
      </c>
      <c r="E7" s="19" t="s">
        <v>123</v>
      </c>
      <c r="F7" s="19">
        <v>135</v>
      </c>
      <c r="G7" s="21">
        <f t="shared" ref="G7:G38" si="0">SUM(H7:AP7)</f>
        <v>16</v>
      </c>
      <c r="H7" s="22"/>
      <c r="I7" s="20"/>
      <c r="J7" s="20"/>
      <c r="K7" s="20"/>
      <c r="L7" s="20"/>
      <c r="M7" s="21"/>
      <c r="N7" s="22"/>
      <c r="O7" s="20"/>
      <c r="P7" s="20"/>
      <c r="Q7" s="20"/>
      <c r="R7" s="20"/>
      <c r="S7" s="20"/>
      <c r="T7" s="20">
        <v>1</v>
      </c>
      <c r="U7" s="20">
        <v>1</v>
      </c>
      <c r="V7" s="20">
        <v>3</v>
      </c>
      <c r="W7" s="20">
        <v>2</v>
      </c>
      <c r="X7" s="20">
        <v>2</v>
      </c>
      <c r="Y7" s="20">
        <v>2</v>
      </c>
      <c r="Z7" s="20"/>
      <c r="AA7" s="20">
        <v>2</v>
      </c>
      <c r="AB7" s="20"/>
      <c r="AC7" s="20"/>
      <c r="AD7" s="20">
        <v>2</v>
      </c>
      <c r="AE7" s="21">
        <v>1</v>
      </c>
      <c r="AF7" s="22"/>
      <c r="AG7" s="20"/>
      <c r="AH7" s="20"/>
      <c r="AI7" s="21"/>
      <c r="AJ7" s="22"/>
      <c r="AK7" s="20"/>
      <c r="AL7" s="20"/>
      <c r="AM7" s="20"/>
      <c r="AN7" s="20"/>
      <c r="AO7" s="20"/>
      <c r="AP7" s="21"/>
    </row>
    <row r="8" spans="1:42" s="2" customFormat="1" ht="51" customHeight="1">
      <c r="B8" s="12" t="str">
        <f t="shared" ref="B8:B71" si="1">C8</f>
        <v>19399003</v>
      </c>
      <c r="C8" s="4" t="s">
        <v>28</v>
      </c>
      <c r="D8" s="4" t="s">
        <v>126</v>
      </c>
      <c r="E8" s="4" t="s">
        <v>123</v>
      </c>
      <c r="F8" s="4">
        <v>125</v>
      </c>
      <c r="G8" s="7">
        <f t="shared" si="0"/>
        <v>30</v>
      </c>
      <c r="H8" s="6"/>
      <c r="I8" s="3"/>
      <c r="J8" s="3"/>
      <c r="K8" s="3"/>
      <c r="L8" s="3"/>
      <c r="M8" s="7"/>
      <c r="N8" s="6"/>
      <c r="O8" s="3"/>
      <c r="P8" s="3"/>
      <c r="Q8" s="3"/>
      <c r="R8" s="3"/>
      <c r="S8" s="3"/>
      <c r="T8" s="3"/>
      <c r="U8" s="3">
        <v>3</v>
      </c>
      <c r="V8" s="3">
        <v>4</v>
      </c>
      <c r="W8" s="3">
        <v>4</v>
      </c>
      <c r="X8" s="3">
        <v>4</v>
      </c>
      <c r="Y8" s="3">
        <v>4</v>
      </c>
      <c r="Z8" s="3">
        <v>3</v>
      </c>
      <c r="AA8" s="3">
        <v>3</v>
      </c>
      <c r="AB8" s="3">
        <v>4</v>
      </c>
      <c r="AC8" s="3"/>
      <c r="AD8" s="3">
        <v>1</v>
      </c>
      <c r="AE8" s="7"/>
      <c r="AF8" s="6"/>
      <c r="AG8" s="3"/>
      <c r="AH8" s="3"/>
      <c r="AI8" s="7"/>
      <c r="AJ8" s="6"/>
      <c r="AK8" s="3"/>
      <c r="AL8" s="3"/>
      <c r="AM8" s="3"/>
      <c r="AN8" s="3"/>
      <c r="AO8" s="3"/>
      <c r="AP8" s="7"/>
    </row>
    <row r="9" spans="1:42" s="2" customFormat="1" ht="51" customHeight="1">
      <c r="B9" s="12" t="str">
        <f t="shared" si="1"/>
        <v>19399016</v>
      </c>
      <c r="C9" s="4" t="s">
        <v>31</v>
      </c>
      <c r="D9" s="4" t="s">
        <v>126</v>
      </c>
      <c r="E9" s="4" t="s">
        <v>123</v>
      </c>
      <c r="F9" s="4">
        <v>125</v>
      </c>
      <c r="G9" s="7">
        <f t="shared" si="0"/>
        <v>27</v>
      </c>
      <c r="H9" s="6"/>
      <c r="I9" s="3"/>
      <c r="J9" s="3"/>
      <c r="K9" s="3"/>
      <c r="L9" s="3"/>
      <c r="M9" s="7"/>
      <c r="N9" s="6"/>
      <c r="O9" s="3"/>
      <c r="P9" s="3"/>
      <c r="Q9" s="3"/>
      <c r="R9" s="3"/>
      <c r="S9" s="3"/>
      <c r="T9" s="3"/>
      <c r="U9" s="3">
        <v>2</v>
      </c>
      <c r="V9" s="3">
        <v>3</v>
      </c>
      <c r="W9" s="3">
        <v>4</v>
      </c>
      <c r="X9" s="3">
        <v>4</v>
      </c>
      <c r="Y9" s="3">
        <v>4</v>
      </c>
      <c r="Z9" s="3">
        <v>4</v>
      </c>
      <c r="AA9" s="3">
        <v>3</v>
      </c>
      <c r="AB9" s="3">
        <v>3</v>
      </c>
      <c r="AC9" s="3"/>
      <c r="AD9" s="3"/>
      <c r="AE9" s="7"/>
      <c r="AF9" s="6"/>
      <c r="AG9" s="3"/>
      <c r="AH9" s="3"/>
      <c r="AI9" s="7"/>
      <c r="AJ9" s="6"/>
      <c r="AK9" s="3"/>
      <c r="AL9" s="3"/>
      <c r="AM9" s="3"/>
      <c r="AN9" s="3"/>
      <c r="AO9" s="3"/>
      <c r="AP9" s="7"/>
    </row>
    <row r="10" spans="1:42" s="2" customFormat="1" ht="51" customHeight="1">
      <c r="B10" s="12" t="str">
        <f t="shared" si="1"/>
        <v>19399019</v>
      </c>
      <c r="C10" s="4" t="s">
        <v>30</v>
      </c>
      <c r="D10" s="4" t="s">
        <v>120</v>
      </c>
      <c r="E10" s="4" t="s">
        <v>123</v>
      </c>
      <c r="F10" s="4">
        <v>125</v>
      </c>
      <c r="G10" s="7">
        <f t="shared" si="0"/>
        <v>40</v>
      </c>
      <c r="H10" s="6"/>
      <c r="I10" s="3"/>
      <c r="J10" s="3"/>
      <c r="K10" s="3"/>
      <c r="L10" s="3"/>
      <c r="M10" s="7"/>
      <c r="N10" s="6"/>
      <c r="O10" s="3"/>
      <c r="P10" s="3"/>
      <c r="Q10" s="3"/>
      <c r="R10" s="3"/>
      <c r="S10" s="3"/>
      <c r="T10" s="3">
        <v>2</v>
      </c>
      <c r="U10" s="3">
        <v>3</v>
      </c>
      <c r="V10" s="3">
        <v>4</v>
      </c>
      <c r="W10" s="3">
        <v>6</v>
      </c>
      <c r="X10" s="3">
        <v>3</v>
      </c>
      <c r="Y10" s="3">
        <v>3</v>
      </c>
      <c r="Z10" s="3">
        <v>5</v>
      </c>
      <c r="AA10" s="3">
        <v>5</v>
      </c>
      <c r="AB10" s="3">
        <v>5</v>
      </c>
      <c r="AC10" s="3"/>
      <c r="AD10" s="3">
        <v>2</v>
      </c>
      <c r="AE10" s="7">
        <v>2</v>
      </c>
      <c r="AF10" s="6"/>
      <c r="AG10" s="3"/>
      <c r="AH10" s="3"/>
      <c r="AI10" s="7"/>
      <c r="AJ10" s="6"/>
      <c r="AK10" s="3"/>
      <c r="AL10" s="3"/>
      <c r="AM10" s="3"/>
      <c r="AN10" s="3"/>
      <c r="AO10" s="3"/>
      <c r="AP10" s="7"/>
    </row>
    <row r="11" spans="1:42" s="2" customFormat="1" ht="51" customHeight="1">
      <c r="B11" s="12" t="str">
        <f t="shared" si="1"/>
        <v>19399021</v>
      </c>
      <c r="C11" s="4" t="s">
        <v>34</v>
      </c>
      <c r="D11" s="4" t="s">
        <v>120</v>
      </c>
      <c r="E11" s="4" t="s">
        <v>123</v>
      </c>
      <c r="F11" s="4">
        <v>125</v>
      </c>
      <c r="G11" s="7">
        <f t="shared" si="0"/>
        <v>36</v>
      </c>
      <c r="H11" s="6"/>
      <c r="I11" s="3"/>
      <c r="J11" s="3"/>
      <c r="K11" s="3"/>
      <c r="L11" s="3"/>
      <c r="M11" s="7"/>
      <c r="N11" s="6"/>
      <c r="O11" s="3"/>
      <c r="P11" s="3"/>
      <c r="Q11" s="3"/>
      <c r="R11" s="3"/>
      <c r="S11" s="3"/>
      <c r="T11" s="3">
        <v>4</v>
      </c>
      <c r="U11" s="3">
        <v>1</v>
      </c>
      <c r="V11" s="3">
        <v>6</v>
      </c>
      <c r="W11" s="3">
        <v>3</v>
      </c>
      <c r="X11" s="3">
        <v>5</v>
      </c>
      <c r="Y11" s="3">
        <v>3</v>
      </c>
      <c r="Z11" s="3">
        <v>2</v>
      </c>
      <c r="AA11" s="3">
        <v>3</v>
      </c>
      <c r="AB11" s="3">
        <v>6</v>
      </c>
      <c r="AC11" s="3"/>
      <c r="AD11" s="3">
        <v>3</v>
      </c>
      <c r="AE11" s="7"/>
      <c r="AF11" s="6"/>
      <c r="AG11" s="3"/>
      <c r="AH11" s="3"/>
      <c r="AI11" s="7"/>
      <c r="AJ11" s="6"/>
      <c r="AK11" s="3"/>
      <c r="AL11" s="3"/>
      <c r="AM11" s="3"/>
      <c r="AN11" s="3"/>
      <c r="AO11" s="3"/>
      <c r="AP11" s="7"/>
    </row>
    <row r="12" spans="1:42" s="2" customFormat="1" ht="51" customHeight="1">
      <c r="B12" s="12" t="str">
        <f t="shared" si="1"/>
        <v>19399022</v>
      </c>
      <c r="C12" s="4" t="s">
        <v>35</v>
      </c>
      <c r="D12" s="4" t="s">
        <v>120</v>
      </c>
      <c r="E12" s="4" t="s">
        <v>123</v>
      </c>
      <c r="F12" s="4">
        <v>125</v>
      </c>
      <c r="G12" s="7">
        <f t="shared" si="0"/>
        <v>36</v>
      </c>
      <c r="H12" s="6"/>
      <c r="I12" s="3"/>
      <c r="J12" s="3"/>
      <c r="K12" s="3"/>
      <c r="L12" s="3"/>
      <c r="M12" s="7"/>
      <c r="N12" s="6"/>
      <c r="O12" s="3"/>
      <c r="P12" s="3"/>
      <c r="Q12" s="3"/>
      <c r="R12" s="3"/>
      <c r="S12" s="3"/>
      <c r="T12" s="3">
        <v>3</v>
      </c>
      <c r="U12" s="3"/>
      <c r="V12" s="3">
        <v>5</v>
      </c>
      <c r="W12" s="3">
        <v>5</v>
      </c>
      <c r="X12" s="3">
        <v>4</v>
      </c>
      <c r="Y12" s="3">
        <v>4</v>
      </c>
      <c r="Z12" s="3">
        <v>4</v>
      </c>
      <c r="AA12" s="3">
        <v>4</v>
      </c>
      <c r="AB12" s="3">
        <v>3</v>
      </c>
      <c r="AC12" s="3"/>
      <c r="AD12" s="3">
        <v>4</v>
      </c>
      <c r="AE12" s="7"/>
      <c r="AF12" s="6"/>
      <c r="AG12" s="3"/>
      <c r="AH12" s="3"/>
      <c r="AI12" s="7"/>
      <c r="AJ12" s="6"/>
      <c r="AK12" s="3"/>
      <c r="AL12" s="3"/>
      <c r="AM12" s="3"/>
      <c r="AN12" s="3"/>
      <c r="AO12" s="3"/>
      <c r="AP12" s="7"/>
    </row>
    <row r="13" spans="1:42" s="2" customFormat="1" ht="51" customHeight="1">
      <c r="B13" s="12" t="str">
        <f t="shared" si="1"/>
        <v>19416601</v>
      </c>
      <c r="C13" s="4" t="s">
        <v>87</v>
      </c>
      <c r="D13" s="4" t="s">
        <v>126</v>
      </c>
      <c r="E13" s="4" t="s">
        <v>123</v>
      </c>
      <c r="F13" s="4">
        <v>125</v>
      </c>
      <c r="G13" s="7">
        <f t="shared" si="0"/>
        <v>11</v>
      </c>
      <c r="H13" s="6"/>
      <c r="I13" s="3"/>
      <c r="J13" s="3"/>
      <c r="K13" s="3"/>
      <c r="L13" s="3"/>
      <c r="M13" s="7"/>
      <c r="N13" s="6">
        <v>11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7"/>
      <c r="AF13" s="6"/>
      <c r="AG13" s="3"/>
      <c r="AH13" s="3"/>
      <c r="AI13" s="7"/>
      <c r="AJ13" s="6"/>
      <c r="AK13" s="3"/>
      <c r="AL13" s="3"/>
      <c r="AM13" s="3"/>
      <c r="AN13" s="3"/>
      <c r="AO13" s="3"/>
      <c r="AP13" s="7"/>
    </row>
    <row r="14" spans="1:42" s="2" customFormat="1" ht="51" customHeight="1">
      <c r="B14" s="12" t="str">
        <f t="shared" si="1"/>
        <v>19464801</v>
      </c>
      <c r="C14" s="4" t="s">
        <v>1</v>
      </c>
      <c r="D14" s="4" t="s">
        <v>120</v>
      </c>
      <c r="E14" s="4" t="s">
        <v>123</v>
      </c>
      <c r="F14" s="4">
        <v>125</v>
      </c>
      <c r="G14" s="7">
        <f t="shared" si="0"/>
        <v>33</v>
      </c>
      <c r="H14" s="6"/>
      <c r="I14" s="3"/>
      <c r="J14" s="3"/>
      <c r="K14" s="3"/>
      <c r="L14" s="3"/>
      <c r="M14" s="7"/>
      <c r="N14" s="6">
        <v>33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7"/>
      <c r="AF14" s="6"/>
      <c r="AG14" s="3"/>
      <c r="AH14" s="3"/>
      <c r="AI14" s="7"/>
      <c r="AJ14" s="6"/>
      <c r="AK14" s="3"/>
      <c r="AL14" s="3"/>
      <c r="AM14" s="3"/>
      <c r="AN14" s="3"/>
      <c r="AO14" s="3"/>
      <c r="AP14" s="7"/>
    </row>
    <row r="15" spans="1:42" s="2" customFormat="1" ht="51" customHeight="1">
      <c r="B15" s="12" t="str">
        <f t="shared" si="1"/>
        <v>19484902</v>
      </c>
      <c r="C15" s="4" t="s">
        <v>32</v>
      </c>
      <c r="D15" s="4" t="s">
        <v>128</v>
      </c>
      <c r="E15" s="4" t="s">
        <v>123</v>
      </c>
      <c r="F15" s="4">
        <v>135</v>
      </c>
      <c r="G15" s="7">
        <f t="shared" si="0"/>
        <v>8</v>
      </c>
      <c r="H15" s="6"/>
      <c r="I15" s="3"/>
      <c r="J15" s="3"/>
      <c r="K15" s="3"/>
      <c r="L15" s="3"/>
      <c r="M15" s="7"/>
      <c r="N15" s="6"/>
      <c r="O15" s="3"/>
      <c r="P15" s="3"/>
      <c r="Q15" s="3"/>
      <c r="R15" s="3"/>
      <c r="S15" s="3"/>
      <c r="T15" s="3"/>
      <c r="U15" s="3"/>
      <c r="V15" s="3">
        <v>4</v>
      </c>
      <c r="W15" s="3">
        <v>1</v>
      </c>
      <c r="X15" s="3">
        <v>1</v>
      </c>
      <c r="Y15" s="3"/>
      <c r="Z15" s="3">
        <v>1</v>
      </c>
      <c r="AA15" s="3"/>
      <c r="AB15" s="3">
        <v>1</v>
      </c>
      <c r="AC15" s="3"/>
      <c r="AD15" s="3"/>
      <c r="AE15" s="7"/>
      <c r="AF15" s="6"/>
      <c r="AG15" s="3"/>
      <c r="AH15" s="3"/>
      <c r="AI15" s="7"/>
      <c r="AJ15" s="6"/>
      <c r="AK15" s="3"/>
      <c r="AL15" s="3"/>
      <c r="AM15" s="3"/>
      <c r="AN15" s="3"/>
      <c r="AO15" s="3"/>
      <c r="AP15" s="7"/>
    </row>
    <row r="16" spans="1:42" s="2" customFormat="1" ht="51" customHeight="1">
      <c r="B16" s="12" t="str">
        <f t="shared" si="1"/>
        <v>19484905</v>
      </c>
      <c r="C16" s="4" t="s">
        <v>36</v>
      </c>
      <c r="D16" s="4" t="s">
        <v>128</v>
      </c>
      <c r="E16" s="4" t="s">
        <v>123</v>
      </c>
      <c r="F16" s="4">
        <v>135</v>
      </c>
      <c r="G16" s="7">
        <f t="shared" si="0"/>
        <v>49</v>
      </c>
      <c r="H16" s="6"/>
      <c r="I16" s="3"/>
      <c r="J16" s="3"/>
      <c r="K16" s="3"/>
      <c r="L16" s="3"/>
      <c r="M16" s="7"/>
      <c r="N16" s="6"/>
      <c r="O16" s="3"/>
      <c r="P16" s="3"/>
      <c r="Q16" s="3"/>
      <c r="R16" s="3"/>
      <c r="S16" s="3"/>
      <c r="T16" s="3">
        <v>3</v>
      </c>
      <c r="U16" s="3">
        <v>2</v>
      </c>
      <c r="V16" s="3">
        <v>6</v>
      </c>
      <c r="W16" s="3">
        <v>6</v>
      </c>
      <c r="X16" s="3">
        <v>5</v>
      </c>
      <c r="Y16" s="3">
        <v>4</v>
      </c>
      <c r="Z16" s="3">
        <v>6</v>
      </c>
      <c r="AA16" s="3">
        <v>4</v>
      </c>
      <c r="AB16" s="3">
        <v>7</v>
      </c>
      <c r="AC16" s="3"/>
      <c r="AD16" s="3">
        <v>4</v>
      </c>
      <c r="AE16" s="7">
        <v>2</v>
      </c>
      <c r="AF16" s="6"/>
      <c r="AG16" s="3"/>
      <c r="AH16" s="3"/>
      <c r="AI16" s="7"/>
      <c r="AJ16" s="6"/>
      <c r="AK16" s="3"/>
      <c r="AL16" s="3"/>
      <c r="AM16" s="3"/>
      <c r="AN16" s="3"/>
      <c r="AO16" s="3"/>
      <c r="AP16" s="7"/>
    </row>
    <row r="17" spans="2:42" s="2" customFormat="1" ht="51" customHeight="1">
      <c r="B17" s="12" t="str">
        <f t="shared" si="1"/>
        <v>19485102</v>
      </c>
      <c r="C17" s="4" t="s">
        <v>86</v>
      </c>
      <c r="D17" s="4" t="s">
        <v>127</v>
      </c>
      <c r="E17" s="4" t="s">
        <v>123</v>
      </c>
      <c r="F17" s="4">
        <v>135</v>
      </c>
      <c r="G17" s="7">
        <f t="shared" si="0"/>
        <v>27</v>
      </c>
      <c r="H17" s="6"/>
      <c r="I17" s="3"/>
      <c r="J17" s="3"/>
      <c r="K17" s="3"/>
      <c r="L17" s="3"/>
      <c r="M17" s="7"/>
      <c r="N17" s="6">
        <v>27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7"/>
      <c r="AF17" s="6"/>
      <c r="AG17" s="3"/>
      <c r="AH17" s="3"/>
      <c r="AI17" s="7"/>
      <c r="AJ17" s="6"/>
      <c r="AK17" s="3"/>
      <c r="AL17" s="3"/>
      <c r="AM17" s="3"/>
      <c r="AN17" s="3"/>
      <c r="AO17" s="3"/>
      <c r="AP17" s="7"/>
    </row>
    <row r="18" spans="2:42" s="2" customFormat="1" ht="51" customHeight="1">
      <c r="B18" s="12" t="str">
        <f t="shared" si="1"/>
        <v>19485103</v>
      </c>
      <c r="C18" s="4" t="s">
        <v>91</v>
      </c>
      <c r="D18" s="4" t="s">
        <v>127</v>
      </c>
      <c r="E18" s="4" t="s">
        <v>123</v>
      </c>
      <c r="F18" s="4">
        <v>135</v>
      </c>
      <c r="G18" s="7">
        <f t="shared" si="0"/>
        <v>10</v>
      </c>
      <c r="H18" s="6"/>
      <c r="I18" s="3"/>
      <c r="J18" s="3"/>
      <c r="K18" s="3"/>
      <c r="L18" s="3"/>
      <c r="M18" s="7"/>
      <c r="N18" s="6">
        <v>10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7"/>
      <c r="AF18" s="6"/>
      <c r="AG18" s="3"/>
      <c r="AH18" s="3"/>
      <c r="AI18" s="7"/>
      <c r="AJ18" s="6"/>
      <c r="AK18" s="3"/>
      <c r="AL18" s="3"/>
      <c r="AM18" s="3"/>
      <c r="AN18" s="3"/>
      <c r="AO18" s="3"/>
      <c r="AP18" s="7"/>
    </row>
    <row r="19" spans="2:42" s="2" customFormat="1" ht="51" customHeight="1">
      <c r="B19" s="12" t="str">
        <f t="shared" si="1"/>
        <v>19506603</v>
      </c>
      <c r="C19" s="4" t="s">
        <v>92</v>
      </c>
      <c r="D19" s="4" t="s">
        <v>167</v>
      </c>
      <c r="E19" s="4" t="s">
        <v>123</v>
      </c>
      <c r="F19" s="4">
        <v>135</v>
      </c>
      <c r="G19" s="7">
        <f t="shared" si="0"/>
        <v>1</v>
      </c>
      <c r="H19" s="6"/>
      <c r="I19" s="3"/>
      <c r="J19" s="3"/>
      <c r="K19" s="3"/>
      <c r="L19" s="3"/>
      <c r="M19" s="7"/>
      <c r="N19" s="6">
        <v>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7"/>
      <c r="AF19" s="6"/>
      <c r="AG19" s="3"/>
      <c r="AH19" s="3"/>
      <c r="AI19" s="7"/>
      <c r="AJ19" s="6"/>
      <c r="AK19" s="3"/>
      <c r="AL19" s="3"/>
      <c r="AM19" s="3"/>
      <c r="AN19" s="3"/>
      <c r="AO19" s="3"/>
      <c r="AP19" s="7"/>
    </row>
    <row r="20" spans="2:42" s="2" customFormat="1" ht="51" customHeight="1">
      <c r="B20" s="12" t="str">
        <f t="shared" si="1"/>
        <v>19569801</v>
      </c>
      <c r="C20" s="4" t="s">
        <v>33</v>
      </c>
      <c r="D20" s="4" t="s">
        <v>129</v>
      </c>
      <c r="E20" s="4" t="s">
        <v>123</v>
      </c>
      <c r="F20" s="4">
        <v>100</v>
      </c>
      <c r="G20" s="7">
        <f t="shared" si="0"/>
        <v>15</v>
      </c>
      <c r="H20" s="6"/>
      <c r="I20" s="3"/>
      <c r="J20" s="3"/>
      <c r="K20" s="3"/>
      <c r="L20" s="3"/>
      <c r="M20" s="7"/>
      <c r="N20" s="6"/>
      <c r="O20" s="3"/>
      <c r="P20" s="3"/>
      <c r="Q20" s="3"/>
      <c r="R20" s="3"/>
      <c r="S20" s="3"/>
      <c r="T20" s="3"/>
      <c r="U20" s="3"/>
      <c r="V20" s="3">
        <v>2</v>
      </c>
      <c r="W20" s="3">
        <v>3</v>
      </c>
      <c r="X20" s="3">
        <v>3</v>
      </c>
      <c r="Y20" s="3">
        <v>3</v>
      </c>
      <c r="Z20" s="3">
        <v>2</v>
      </c>
      <c r="AA20" s="3"/>
      <c r="AB20" s="3">
        <v>2</v>
      </c>
      <c r="AC20" s="3"/>
      <c r="AD20" s="3"/>
      <c r="AE20" s="7"/>
      <c r="AF20" s="6"/>
      <c r="AG20" s="3"/>
      <c r="AH20" s="3"/>
      <c r="AI20" s="7"/>
      <c r="AJ20" s="6"/>
      <c r="AK20" s="3"/>
      <c r="AL20" s="3"/>
      <c r="AM20" s="3"/>
      <c r="AN20" s="3"/>
      <c r="AO20" s="3"/>
      <c r="AP20" s="7"/>
    </row>
    <row r="21" spans="2:42" s="2" customFormat="1" ht="51" customHeight="1">
      <c r="B21" s="13"/>
      <c r="C21" s="4" t="s">
        <v>69</v>
      </c>
      <c r="D21" s="4" t="s">
        <v>11</v>
      </c>
      <c r="E21" s="4" t="s">
        <v>123</v>
      </c>
      <c r="F21" s="4">
        <v>25</v>
      </c>
      <c r="G21" s="7">
        <f t="shared" si="0"/>
        <v>9</v>
      </c>
      <c r="H21" s="6"/>
      <c r="I21" s="3"/>
      <c r="J21" s="3"/>
      <c r="K21" s="3"/>
      <c r="L21" s="3"/>
      <c r="M21" s="7"/>
      <c r="N21" s="6"/>
      <c r="O21" s="3"/>
      <c r="P21" s="3"/>
      <c r="Q21" s="3">
        <v>2</v>
      </c>
      <c r="R21" s="3"/>
      <c r="S21" s="3">
        <v>2</v>
      </c>
      <c r="T21" s="3"/>
      <c r="U21" s="3">
        <v>2</v>
      </c>
      <c r="V21" s="3"/>
      <c r="W21" s="3">
        <v>2</v>
      </c>
      <c r="X21" s="3"/>
      <c r="Y21" s="3">
        <v>1</v>
      </c>
      <c r="Z21" s="3"/>
      <c r="AA21" s="3"/>
      <c r="AB21" s="3"/>
      <c r="AC21" s="3"/>
      <c r="AD21" s="3"/>
      <c r="AE21" s="7"/>
      <c r="AF21" s="6"/>
      <c r="AG21" s="3"/>
      <c r="AH21" s="3"/>
      <c r="AI21" s="7"/>
      <c r="AJ21" s="6"/>
      <c r="AK21" s="3"/>
      <c r="AL21" s="3"/>
      <c r="AM21" s="3"/>
      <c r="AN21" s="3"/>
      <c r="AO21" s="3"/>
      <c r="AP21" s="7"/>
    </row>
    <row r="22" spans="2:42" s="2" customFormat="1" ht="51" customHeight="1">
      <c r="B22" s="12" t="str">
        <f t="shared" si="1"/>
        <v>37201701</v>
      </c>
      <c r="C22" s="4" t="s">
        <v>88</v>
      </c>
      <c r="D22" s="4" t="s">
        <v>157</v>
      </c>
      <c r="E22" s="4" t="s">
        <v>123</v>
      </c>
      <c r="F22" s="4">
        <v>25</v>
      </c>
      <c r="G22" s="7">
        <f t="shared" si="0"/>
        <v>24</v>
      </c>
      <c r="H22" s="6"/>
      <c r="I22" s="3"/>
      <c r="J22" s="3"/>
      <c r="K22" s="3"/>
      <c r="L22" s="3"/>
      <c r="M22" s="7"/>
      <c r="N22" s="6">
        <v>24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7"/>
      <c r="AF22" s="6"/>
      <c r="AG22" s="3"/>
      <c r="AH22" s="3"/>
      <c r="AI22" s="7"/>
      <c r="AJ22" s="6"/>
      <c r="AK22" s="3"/>
      <c r="AL22" s="3"/>
      <c r="AM22" s="3"/>
      <c r="AN22" s="3"/>
      <c r="AO22" s="3"/>
      <c r="AP22" s="7"/>
    </row>
    <row r="23" spans="2:42" s="2" customFormat="1" ht="51" customHeight="1">
      <c r="B23" s="12" t="str">
        <f t="shared" si="1"/>
        <v>37227901</v>
      </c>
      <c r="C23" s="4" t="s">
        <v>0</v>
      </c>
      <c r="D23" s="4" t="s">
        <v>11</v>
      </c>
      <c r="E23" s="4" t="s">
        <v>123</v>
      </c>
      <c r="F23" s="4">
        <v>25</v>
      </c>
      <c r="G23" s="7">
        <f t="shared" si="0"/>
        <v>9</v>
      </c>
      <c r="H23" s="6"/>
      <c r="I23" s="3"/>
      <c r="J23" s="3"/>
      <c r="K23" s="3"/>
      <c r="L23" s="3"/>
      <c r="M23" s="7"/>
      <c r="N23" s="6"/>
      <c r="O23" s="3"/>
      <c r="P23" s="3"/>
      <c r="Q23" s="3"/>
      <c r="R23" s="3"/>
      <c r="S23" s="3"/>
      <c r="T23" s="3"/>
      <c r="U23" s="3"/>
      <c r="V23" s="3">
        <v>2</v>
      </c>
      <c r="W23" s="3"/>
      <c r="X23" s="3">
        <v>2</v>
      </c>
      <c r="Y23" s="3"/>
      <c r="Z23" s="3">
        <v>2</v>
      </c>
      <c r="AA23" s="3"/>
      <c r="AB23" s="3">
        <v>2</v>
      </c>
      <c r="AC23" s="3"/>
      <c r="AD23" s="3">
        <v>1</v>
      </c>
      <c r="AE23" s="7"/>
      <c r="AF23" s="6"/>
      <c r="AG23" s="3"/>
      <c r="AH23" s="3"/>
      <c r="AI23" s="7"/>
      <c r="AJ23" s="6"/>
      <c r="AK23" s="3"/>
      <c r="AL23" s="3"/>
      <c r="AM23" s="3"/>
      <c r="AN23" s="3"/>
      <c r="AO23" s="3"/>
      <c r="AP23" s="7"/>
    </row>
    <row r="24" spans="2:42" s="2" customFormat="1" ht="51" customHeight="1">
      <c r="B24" s="12" t="str">
        <f t="shared" si="1"/>
        <v>37227902</v>
      </c>
      <c r="C24" s="4" t="s">
        <v>2</v>
      </c>
      <c r="D24" s="4" t="s">
        <v>11</v>
      </c>
      <c r="E24" s="4" t="s">
        <v>123</v>
      </c>
      <c r="F24" s="4">
        <v>25</v>
      </c>
      <c r="G24" s="7">
        <f t="shared" si="0"/>
        <v>18</v>
      </c>
      <c r="H24" s="6"/>
      <c r="I24" s="3"/>
      <c r="J24" s="3"/>
      <c r="K24" s="3"/>
      <c r="L24" s="3"/>
      <c r="M24" s="7"/>
      <c r="N24" s="6"/>
      <c r="O24" s="3"/>
      <c r="P24" s="3"/>
      <c r="Q24" s="3"/>
      <c r="R24" s="3"/>
      <c r="S24" s="3"/>
      <c r="T24" s="3"/>
      <c r="U24" s="3"/>
      <c r="V24" s="3">
        <v>8</v>
      </c>
      <c r="W24" s="3"/>
      <c r="X24" s="3">
        <v>2</v>
      </c>
      <c r="Y24" s="3"/>
      <c r="Z24" s="3">
        <v>3</v>
      </c>
      <c r="AA24" s="3"/>
      <c r="AB24" s="3">
        <v>3</v>
      </c>
      <c r="AC24" s="3"/>
      <c r="AD24" s="3">
        <v>2</v>
      </c>
      <c r="AE24" s="7"/>
      <c r="AF24" s="6"/>
      <c r="AG24" s="3"/>
      <c r="AH24" s="3"/>
      <c r="AI24" s="7"/>
      <c r="AJ24" s="6"/>
      <c r="AK24" s="3"/>
      <c r="AL24" s="3"/>
      <c r="AM24" s="3"/>
      <c r="AN24" s="3"/>
      <c r="AO24" s="3"/>
      <c r="AP24" s="7"/>
    </row>
    <row r="25" spans="2:42" s="2" customFormat="1" ht="51" customHeight="1">
      <c r="B25" s="12" t="str">
        <f t="shared" si="1"/>
        <v>37331101</v>
      </c>
      <c r="C25" s="4" t="s">
        <v>44</v>
      </c>
      <c r="D25" s="4" t="s">
        <v>137</v>
      </c>
      <c r="E25" s="4" t="s">
        <v>123</v>
      </c>
      <c r="F25" s="4">
        <v>110</v>
      </c>
      <c r="G25" s="7">
        <f t="shared" si="0"/>
        <v>10</v>
      </c>
      <c r="H25" s="6"/>
      <c r="I25" s="3"/>
      <c r="J25" s="3"/>
      <c r="K25" s="3"/>
      <c r="L25" s="3"/>
      <c r="M25" s="7"/>
      <c r="N25" s="6"/>
      <c r="O25" s="3"/>
      <c r="P25" s="3"/>
      <c r="Q25" s="3"/>
      <c r="R25" s="3"/>
      <c r="S25" s="3"/>
      <c r="T25" s="3">
        <v>3</v>
      </c>
      <c r="U25" s="3">
        <v>1</v>
      </c>
      <c r="V25" s="3">
        <v>2</v>
      </c>
      <c r="W25" s="3"/>
      <c r="X25" s="3"/>
      <c r="Y25" s="3">
        <v>1</v>
      </c>
      <c r="Z25" s="3">
        <v>2</v>
      </c>
      <c r="AA25" s="3"/>
      <c r="AB25" s="3"/>
      <c r="AC25" s="3"/>
      <c r="AD25" s="3">
        <v>1</v>
      </c>
      <c r="AE25" s="7"/>
      <c r="AF25" s="6"/>
      <c r="AG25" s="3"/>
      <c r="AH25" s="3"/>
      <c r="AI25" s="7"/>
      <c r="AJ25" s="6"/>
      <c r="AK25" s="3"/>
      <c r="AL25" s="3"/>
      <c r="AM25" s="3"/>
      <c r="AN25" s="3"/>
      <c r="AO25" s="3"/>
      <c r="AP25" s="7"/>
    </row>
    <row r="26" spans="2:42" s="2" customFormat="1" ht="51" customHeight="1">
      <c r="B26" s="12" t="str">
        <f t="shared" si="1"/>
        <v>37434001</v>
      </c>
      <c r="C26" s="4" t="s">
        <v>54</v>
      </c>
      <c r="D26" s="4" t="s">
        <v>145</v>
      </c>
      <c r="E26" s="4" t="s">
        <v>123</v>
      </c>
      <c r="F26" s="4">
        <v>90</v>
      </c>
      <c r="G26" s="7">
        <f t="shared" si="0"/>
        <v>9</v>
      </c>
      <c r="H26" s="6"/>
      <c r="I26" s="3"/>
      <c r="J26" s="3"/>
      <c r="K26" s="3"/>
      <c r="L26" s="3"/>
      <c r="M26" s="7"/>
      <c r="N26" s="6"/>
      <c r="O26" s="3"/>
      <c r="P26" s="3"/>
      <c r="Q26" s="3"/>
      <c r="R26" s="3">
        <v>2</v>
      </c>
      <c r="S26" s="3">
        <v>2</v>
      </c>
      <c r="T26" s="3">
        <v>1</v>
      </c>
      <c r="U26" s="3">
        <v>2</v>
      </c>
      <c r="V26" s="3">
        <v>2</v>
      </c>
      <c r="W26" s="3"/>
      <c r="X26" s="3"/>
      <c r="Y26" s="3"/>
      <c r="Z26" s="3"/>
      <c r="AA26" s="3"/>
      <c r="AB26" s="3"/>
      <c r="AC26" s="3"/>
      <c r="AD26" s="3"/>
      <c r="AE26" s="7"/>
      <c r="AF26" s="6"/>
      <c r="AG26" s="3"/>
      <c r="AH26" s="3"/>
      <c r="AI26" s="7"/>
      <c r="AJ26" s="6"/>
      <c r="AK26" s="3"/>
      <c r="AL26" s="3"/>
      <c r="AM26" s="3"/>
      <c r="AN26" s="3"/>
      <c r="AO26" s="3"/>
      <c r="AP26" s="7"/>
    </row>
    <row r="27" spans="2:42" s="2" customFormat="1" ht="51" customHeight="1">
      <c r="B27" s="12" t="str">
        <f t="shared" si="1"/>
        <v>37486401</v>
      </c>
      <c r="C27" s="4" t="s">
        <v>60</v>
      </c>
      <c r="D27" s="4" t="s">
        <v>13</v>
      </c>
      <c r="E27" s="4" t="s">
        <v>123</v>
      </c>
      <c r="F27" s="4">
        <v>100</v>
      </c>
      <c r="G27" s="7">
        <f t="shared" si="0"/>
        <v>5</v>
      </c>
      <c r="H27" s="6"/>
      <c r="I27" s="3"/>
      <c r="J27" s="3"/>
      <c r="K27" s="3"/>
      <c r="L27" s="3"/>
      <c r="M27" s="7"/>
      <c r="N27" s="6"/>
      <c r="O27" s="3"/>
      <c r="P27" s="3"/>
      <c r="Q27" s="3"/>
      <c r="R27" s="3">
        <v>3</v>
      </c>
      <c r="S27" s="3">
        <v>2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7"/>
      <c r="AF27" s="6"/>
      <c r="AG27" s="3"/>
      <c r="AH27" s="3"/>
      <c r="AI27" s="7"/>
      <c r="AJ27" s="6"/>
      <c r="AK27" s="3"/>
      <c r="AL27" s="3"/>
      <c r="AM27" s="3"/>
      <c r="AN27" s="3"/>
      <c r="AO27" s="3"/>
      <c r="AP27" s="7"/>
    </row>
    <row r="28" spans="2:42" s="2" customFormat="1" ht="51" customHeight="1">
      <c r="B28" s="12" t="str">
        <f t="shared" si="1"/>
        <v>37486503</v>
      </c>
      <c r="C28" s="4" t="s">
        <v>56</v>
      </c>
      <c r="D28" s="4" t="s">
        <v>12</v>
      </c>
      <c r="E28" s="4" t="s">
        <v>123</v>
      </c>
      <c r="F28" s="4">
        <v>90</v>
      </c>
      <c r="G28" s="7">
        <f t="shared" si="0"/>
        <v>9</v>
      </c>
      <c r="H28" s="6"/>
      <c r="I28" s="3"/>
      <c r="J28" s="3"/>
      <c r="K28" s="3"/>
      <c r="L28" s="3"/>
      <c r="M28" s="7"/>
      <c r="N28" s="6"/>
      <c r="O28" s="3"/>
      <c r="P28" s="3"/>
      <c r="Q28" s="3"/>
      <c r="R28" s="3">
        <v>3</v>
      </c>
      <c r="S28" s="3">
        <v>3</v>
      </c>
      <c r="T28" s="3"/>
      <c r="U28" s="3">
        <v>1</v>
      </c>
      <c r="V28" s="3"/>
      <c r="W28" s="3">
        <v>1</v>
      </c>
      <c r="X28" s="3">
        <v>1</v>
      </c>
      <c r="Y28" s="3"/>
      <c r="Z28" s="3"/>
      <c r="AA28" s="3"/>
      <c r="AB28" s="3"/>
      <c r="AC28" s="3"/>
      <c r="AD28" s="3"/>
      <c r="AE28" s="7"/>
      <c r="AF28" s="6"/>
      <c r="AG28" s="3"/>
      <c r="AH28" s="3"/>
      <c r="AI28" s="7"/>
      <c r="AJ28" s="6"/>
      <c r="AK28" s="3"/>
      <c r="AL28" s="3"/>
      <c r="AM28" s="3"/>
      <c r="AN28" s="3"/>
      <c r="AO28" s="3"/>
      <c r="AP28" s="7"/>
    </row>
    <row r="29" spans="2:42" s="2" customFormat="1" ht="51" customHeight="1">
      <c r="B29" s="12" t="str">
        <f t="shared" si="1"/>
        <v>37507301</v>
      </c>
      <c r="C29" s="4" t="s">
        <v>58</v>
      </c>
      <c r="D29" s="4" t="s">
        <v>148</v>
      </c>
      <c r="E29" s="4" t="s">
        <v>123</v>
      </c>
      <c r="F29" s="4">
        <v>90</v>
      </c>
      <c r="G29" s="7">
        <f t="shared" si="0"/>
        <v>6</v>
      </c>
      <c r="H29" s="6"/>
      <c r="I29" s="3"/>
      <c r="J29" s="3"/>
      <c r="K29" s="3"/>
      <c r="L29" s="3"/>
      <c r="M29" s="7"/>
      <c r="N29" s="6"/>
      <c r="O29" s="3"/>
      <c r="P29" s="3"/>
      <c r="Q29" s="3"/>
      <c r="R29" s="3">
        <v>1</v>
      </c>
      <c r="S29" s="3"/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/>
      <c r="Z29" s="3"/>
      <c r="AA29" s="3"/>
      <c r="AB29" s="3"/>
      <c r="AC29" s="3"/>
      <c r="AD29" s="3"/>
      <c r="AE29" s="7"/>
      <c r="AF29" s="6"/>
      <c r="AG29" s="3"/>
      <c r="AH29" s="3"/>
      <c r="AI29" s="7"/>
      <c r="AJ29" s="6"/>
      <c r="AK29" s="3"/>
      <c r="AL29" s="3"/>
      <c r="AM29" s="3"/>
      <c r="AN29" s="3"/>
      <c r="AO29" s="3"/>
      <c r="AP29" s="7"/>
    </row>
    <row r="30" spans="2:42" s="2" customFormat="1" ht="51" customHeight="1">
      <c r="B30" s="12" t="str">
        <f t="shared" si="1"/>
        <v>37512101</v>
      </c>
      <c r="C30" s="4" t="s">
        <v>57</v>
      </c>
      <c r="D30" s="4" t="s">
        <v>147</v>
      </c>
      <c r="E30" s="4" t="s">
        <v>123</v>
      </c>
      <c r="F30" s="4">
        <v>90</v>
      </c>
      <c r="G30" s="7">
        <f t="shared" si="0"/>
        <v>12</v>
      </c>
      <c r="H30" s="6"/>
      <c r="I30" s="3"/>
      <c r="J30" s="3"/>
      <c r="K30" s="3"/>
      <c r="L30" s="3"/>
      <c r="M30" s="7"/>
      <c r="N30" s="6"/>
      <c r="O30" s="3"/>
      <c r="P30" s="3"/>
      <c r="Q30" s="3"/>
      <c r="R30" s="3">
        <v>2</v>
      </c>
      <c r="S30" s="3">
        <v>2</v>
      </c>
      <c r="T30" s="3">
        <v>2</v>
      </c>
      <c r="U30" s="3">
        <v>1</v>
      </c>
      <c r="V30" s="3">
        <v>1</v>
      </c>
      <c r="W30" s="3">
        <v>2</v>
      </c>
      <c r="X30" s="3">
        <v>2</v>
      </c>
      <c r="Y30" s="3"/>
      <c r="Z30" s="3"/>
      <c r="AA30" s="3"/>
      <c r="AB30" s="3"/>
      <c r="AC30" s="3"/>
      <c r="AD30" s="3"/>
      <c r="AE30" s="7"/>
      <c r="AF30" s="6"/>
      <c r="AG30" s="3"/>
      <c r="AH30" s="3"/>
      <c r="AI30" s="7"/>
      <c r="AJ30" s="6"/>
      <c r="AK30" s="3"/>
      <c r="AL30" s="3"/>
      <c r="AM30" s="3"/>
      <c r="AN30" s="3"/>
      <c r="AO30" s="3"/>
      <c r="AP30" s="7"/>
    </row>
    <row r="31" spans="2:42" s="2" customFormat="1" ht="51" customHeight="1">
      <c r="B31" s="12" t="str">
        <f t="shared" si="1"/>
        <v>37514901</v>
      </c>
      <c r="C31" s="4" t="s">
        <v>39</v>
      </c>
      <c r="D31" s="4" t="s">
        <v>132</v>
      </c>
      <c r="E31" s="4" t="s">
        <v>123</v>
      </c>
      <c r="F31" s="4">
        <v>120</v>
      </c>
      <c r="G31" s="7">
        <f t="shared" si="0"/>
        <v>2</v>
      </c>
      <c r="H31" s="6"/>
      <c r="I31" s="3"/>
      <c r="J31" s="3"/>
      <c r="K31" s="3"/>
      <c r="L31" s="3"/>
      <c r="M31" s="7"/>
      <c r="N31" s="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7"/>
      <c r="AF31" s="6"/>
      <c r="AG31" s="3"/>
      <c r="AH31" s="3"/>
      <c r="AI31" s="7"/>
      <c r="AJ31" s="6"/>
      <c r="AK31" s="3"/>
      <c r="AL31" s="3"/>
      <c r="AM31" s="3"/>
      <c r="AN31" s="3"/>
      <c r="AO31" s="3"/>
      <c r="AP31" s="7"/>
    </row>
    <row r="32" spans="2:42" s="2" customFormat="1" ht="51" customHeight="1">
      <c r="B32" s="12" t="str">
        <f t="shared" si="1"/>
        <v>37574201</v>
      </c>
      <c r="C32" s="4" t="s">
        <v>3</v>
      </c>
      <c r="D32" s="4" t="s">
        <v>159</v>
      </c>
      <c r="E32" s="4" t="s">
        <v>123</v>
      </c>
      <c r="F32" s="4">
        <v>80</v>
      </c>
      <c r="G32" s="7">
        <f t="shared" si="0"/>
        <v>14</v>
      </c>
      <c r="H32" s="6"/>
      <c r="I32" s="3"/>
      <c r="J32" s="3"/>
      <c r="K32" s="3"/>
      <c r="L32" s="3"/>
      <c r="M32" s="7"/>
      <c r="N32" s="6">
        <v>14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7"/>
      <c r="AF32" s="6"/>
      <c r="AG32" s="3"/>
      <c r="AH32" s="3"/>
      <c r="AI32" s="7"/>
      <c r="AJ32" s="6"/>
      <c r="AK32" s="3"/>
      <c r="AL32" s="3"/>
      <c r="AM32" s="3"/>
      <c r="AN32" s="3"/>
      <c r="AO32" s="3"/>
      <c r="AP32" s="7"/>
    </row>
    <row r="33" spans="1:42" s="2" customFormat="1" ht="51" customHeight="1">
      <c r="B33" s="12" t="str">
        <f t="shared" si="1"/>
        <v>37574301</v>
      </c>
      <c r="C33" s="4" t="s">
        <v>4</v>
      </c>
      <c r="D33" s="4" t="s">
        <v>159</v>
      </c>
      <c r="E33" s="4" t="s">
        <v>122</v>
      </c>
      <c r="F33" s="4">
        <v>80</v>
      </c>
      <c r="G33" s="7">
        <f t="shared" si="0"/>
        <v>10</v>
      </c>
      <c r="H33" s="6"/>
      <c r="I33" s="3">
        <v>2</v>
      </c>
      <c r="J33" s="3">
        <v>2</v>
      </c>
      <c r="K33" s="3">
        <v>2</v>
      </c>
      <c r="L33" s="3">
        <v>3</v>
      </c>
      <c r="M33" s="7">
        <v>1</v>
      </c>
      <c r="N33" s="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7"/>
      <c r="AF33" s="6"/>
      <c r="AG33" s="3"/>
      <c r="AH33" s="3"/>
      <c r="AI33" s="7"/>
      <c r="AJ33" s="6"/>
      <c r="AK33" s="3"/>
      <c r="AL33" s="3"/>
      <c r="AM33" s="3"/>
      <c r="AN33" s="3"/>
      <c r="AO33" s="3"/>
      <c r="AP33" s="7"/>
    </row>
    <row r="34" spans="1:42" s="2" customFormat="1" ht="51" customHeight="1">
      <c r="A34"/>
      <c r="B34" s="14" t="str">
        <f>C34</f>
        <v>38013802</v>
      </c>
      <c r="C34" s="4" t="s">
        <v>78</v>
      </c>
      <c r="D34" s="4" t="s">
        <v>160</v>
      </c>
      <c r="E34" s="4" t="s">
        <v>123</v>
      </c>
      <c r="F34" s="4">
        <v>90</v>
      </c>
      <c r="G34" s="7">
        <f t="shared" si="0"/>
        <v>6</v>
      </c>
      <c r="H34" s="6"/>
      <c r="I34" s="3"/>
      <c r="J34" s="3"/>
      <c r="K34" s="3"/>
      <c r="L34" s="3"/>
      <c r="M34" s="7"/>
      <c r="N34" s="6"/>
      <c r="O34" s="3">
        <v>1</v>
      </c>
      <c r="P34" s="3">
        <v>2</v>
      </c>
      <c r="Q34" s="3">
        <v>2</v>
      </c>
      <c r="R34" s="3"/>
      <c r="S34" s="3">
        <v>1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7"/>
      <c r="AF34" s="6"/>
      <c r="AG34" s="3"/>
      <c r="AH34" s="3"/>
      <c r="AI34" s="7"/>
      <c r="AJ34" s="6"/>
      <c r="AK34" s="3"/>
      <c r="AL34" s="3"/>
      <c r="AM34" s="3"/>
      <c r="AN34" s="3"/>
      <c r="AO34" s="3"/>
      <c r="AP34" s="7"/>
    </row>
    <row r="35" spans="1:42" s="2" customFormat="1" ht="51" customHeight="1">
      <c r="B35" s="12" t="str">
        <f t="shared" si="1"/>
        <v>38019003</v>
      </c>
      <c r="C35" s="4" t="s">
        <v>49</v>
      </c>
      <c r="D35" s="4" t="s">
        <v>141</v>
      </c>
      <c r="E35" s="4" t="s">
        <v>123</v>
      </c>
      <c r="F35" s="4">
        <v>90</v>
      </c>
      <c r="G35" s="7">
        <f t="shared" si="0"/>
        <v>12</v>
      </c>
      <c r="H35" s="6"/>
      <c r="I35" s="3"/>
      <c r="J35" s="3"/>
      <c r="K35" s="3"/>
      <c r="L35" s="3"/>
      <c r="M35" s="7"/>
      <c r="N35" s="6"/>
      <c r="O35" s="3"/>
      <c r="P35" s="3"/>
      <c r="Q35" s="3"/>
      <c r="R35" s="3"/>
      <c r="S35" s="3"/>
      <c r="T35" s="3"/>
      <c r="U35" s="3"/>
      <c r="V35" s="3">
        <v>2</v>
      </c>
      <c r="W35" s="3">
        <v>1</v>
      </c>
      <c r="X35" s="3">
        <v>2</v>
      </c>
      <c r="Y35" s="3"/>
      <c r="Z35" s="3">
        <v>5</v>
      </c>
      <c r="AA35" s="3"/>
      <c r="AB35" s="3">
        <v>1</v>
      </c>
      <c r="AC35" s="3"/>
      <c r="AD35" s="3">
        <v>1</v>
      </c>
      <c r="AE35" s="7"/>
      <c r="AF35" s="6"/>
      <c r="AG35" s="3"/>
      <c r="AH35" s="3"/>
      <c r="AI35" s="7"/>
      <c r="AJ35" s="6"/>
      <c r="AK35" s="3"/>
      <c r="AL35" s="3"/>
      <c r="AM35" s="3"/>
      <c r="AN35" s="3"/>
      <c r="AO35" s="3"/>
      <c r="AP35" s="7"/>
    </row>
    <row r="36" spans="1:42" s="2" customFormat="1" ht="51" customHeight="1">
      <c r="B36" s="12" t="str">
        <f t="shared" si="1"/>
        <v>38021901</v>
      </c>
      <c r="C36" s="4" t="s">
        <v>61</v>
      </c>
      <c r="D36" s="4" t="s">
        <v>14</v>
      </c>
      <c r="E36" s="4" t="s">
        <v>123</v>
      </c>
      <c r="F36" s="4">
        <v>90</v>
      </c>
      <c r="G36" s="7">
        <f t="shared" si="0"/>
        <v>2</v>
      </c>
      <c r="H36" s="6"/>
      <c r="I36" s="3"/>
      <c r="J36" s="3"/>
      <c r="K36" s="3"/>
      <c r="L36" s="3"/>
      <c r="M36" s="7"/>
      <c r="N36" s="6"/>
      <c r="O36" s="3"/>
      <c r="P36" s="3"/>
      <c r="Q36" s="3"/>
      <c r="R36" s="3">
        <v>1</v>
      </c>
      <c r="S36" s="3"/>
      <c r="T36" s="3"/>
      <c r="U36" s="3"/>
      <c r="V36" s="3">
        <v>1</v>
      </c>
      <c r="W36" s="3"/>
      <c r="X36" s="3"/>
      <c r="Y36" s="3"/>
      <c r="Z36" s="3"/>
      <c r="AA36" s="3"/>
      <c r="AB36" s="3"/>
      <c r="AC36" s="3"/>
      <c r="AD36" s="3"/>
      <c r="AE36" s="7"/>
      <c r="AF36" s="6"/>
      <c r="AG36" s="3"/>
      <c r="AH36" s="3"/>
      <c r="AI36" s="7"/>
      <c r="AJ36" s="6"/>
      <c r="AK36" s="3"/>
      <c r="AL36" s="3"/>
      <c r="AM36" s="3"/>
      <c r="AN36" s="3"/>
      <c r="AO36" s="3"/>
      <c r="AP36" s="7"/>
    </row>
    <row r="37" spans="1:42" s="2" customFormat="1" ht="51" customHeight="1">
      <c r="B37" s="12" t="str">
        <f t="shared" si="1"/>
        <v>38048301</v>
      </c>
      <c r="C37" s="4" t="s">
        <v>38</v>
      </c>
      <c r="D37" s="4" t="s">
        <v>131</v>
      </c>
      <c r="E37" s="4" t="s">
        <v>123</v>
      </c>
      <c r="F37" s="4">
        <v>90</v>
      </c>
      <c r="G37" s="7">
        <f t="shared" si="0"/>
        <v>5</v>
      </c>
      <c r="H37" s="6"/>
      <c r="I37" s="3"/>
      <c r="J37" s="3"/>
      <c r="K37" s="3"/>
      <c r="L37" s="3"/>
      <c r="M37" s="7"/>
      <c r="N37" s="6"/>
      <c r="O37" s="3"/>
      <c r="P37" s="3"/>
      <c r="Q37" s="3"/>
      <c r="R37" s="3"/>
      <c r="S37" s="3"/>
      <c r="T37" s="3"/>
      <c r="U37" s="3"/>
      <c r="V37" s="3">
        <v>2</v>
      </c>
      <c r="W37" s="3"/>
      <c r="X37" s="3"/>
      <c r="Y37" s="3"/>
      <c r="Z37" s="3">
        <v>1</v>
      </c>
      <c r="AA37" s="3">
        <v>1</v>
      </c>
      <c r="AB37" s="3">
        <v>1</v>
      </c>
      <c r="AC37" s="3"/>
      <c r="AD37" s="3"/>
      <c r="AE37" s="7"/>
      <c r="AF37" s="6"/>
      <c r="AG37" s="3"/>
      <c r="AH37" s="3"/>
      <c r="AI37" s="7"/>
      <c r="AJ37" s="6"/>
      <c r="AK37" s="3"/>
      <c r="AL37" s="3"/>
      <c r="AM37" s="3"/>
      <c r="AN37" s="3"/>
      <c r="AO37" s="3"/>
      <c r="AP37" s="7"/>
    </row>
    <row r="38" spans="1:42" s="2" customFormat="1" ht="51" customHeight="1">
      <c r="B38" s="12" t="str">
        <f t="shared" si="1"/>
        <v>38054701</v>
      </c>
      <c r="C38" s="4" t="s">
        <v>79</v>
      </c>
      <c r="D38" s="4" t="s">
        <v>10</v>
      </c>
      <c r="E38" s="4" t="s">
        <v>123</v>
      </c>
      <c r="F38" s="4">
        <v>90</v>
      </c>
      <c r="G38" s="7">
        <f t="shared" si="0"/>
        <v>8</v>
      </c>
      <c r="H38" s="6"/>
      <c r="I38" s="3"/>
      <c r="J38" s="3"/>
      <c r="K38" s="3"/>
      <c r="L38" s="3"/>
      <c r="M38" s="7"/>
      <c r="N38" s="6">
        <v>8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  <c r="AF38" s="6"/>
      <c r="AG38" s="3"/>
      <c r="AH38" s="3"/>
      <c r="AI38" s="7"/>
      <c r="AJ38" s="6"/>
      <c r="AK38" s="3"/>
      <c r="AL38" s="3"/>
      <c r="AM38" s="3"/>
      <c r="AN38" s="3"/>
      <c r="AO38" s="3"/>
      <c r="AP38" s="7"/>
    </row>
    <row r="39" spans="1:42" s="2" customFormat="1" ht="51" customHeight="1">
      <c r="B39" s="12" t="str">
        <f t="shared" si="1"/>
        <v>38054801</v>
      </c>
      <c r="C39" s="4" t="s">
        <v>73</v>
      </c>
      <c r="D39" s="4" t="s">
        <v>10</v>
      </c>
      <c r="E39" s="4" t="s">
        <v>122</v>
      </c>
      <c r="F39" s="4">
        <v>90</v>
      </c>
      <c r="G39" s="7">
        <f t="shared" ref="G39:G70" si="2">SUM(H39:AP39)</f>
        <v>12</v>
      </c>
      <c r="H39" s="6">
        <v>1</v>
      </c>
      <c r="I39" s="3">
        <v>3</v>
      </c>
      <c r="J39" s="3">
        <v>3</v>
      </c>
      <c r="K39" s="3">
        <v>3</v>
      </c>
      <c r="L39" s="3">
        <v>1</v>
      </c>
      <c r="M39" s="7">
        <v>1</v>
      </c>
      <c r="N39" s="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7"/>
      <c r="AF39" s="6"/>
      <c r="AG39" s="3"/>
      <c r="AH39" s="3"/>
      <c r="AI39" s="7"/>
      <c r="AJ39" s="6"/>
      <c r="AK39" s="3"/>
      <c r="AL39" s="3"/>
      <c r="AM39" s="3"/>
      <c r="AN39" s="3"/>
      <c r="AO39" s="3"/>
      <c r="AP39" s="7"/>
    </row>
    <row r="40" spans="1:42" s="2" customFormat="1" ht="51" customHeight="1">
      <c r="B40" s="12" t="str">
        <f t="shared" si="1"/>
        <v>38055501</v>
      </c>
      <c r="C40" s="4" t="s">
        <v>76</v>
      </c>
      <c r="D40" s="4" t="s">
        <v>157</v>
      </c>
      <c r="E40" s="4" t="s">
        <v>122</v>
      </c>
      <c r="F40" s="4">
        <v>25</v>
      </c>
      <c r="G40" s="7">
        <f t="shared" si="2"/>
        <v>13</v>
      </c>
      <c r="H40" s="6">
        <v>3</v>
      </c>
      <c r="I40" s="3">
        <v>2</v>
      </c>
      <c r="J40" s="3">
        <v>2</v>
      </c>
      <c r="K40" s="3">
        <v>2</v>
      </c>
      <c r="L40" s="3">
        <v>2</v>
      </c>
      <c r="M40" s="7">
        <v>2</v>
      </c>
      <c r="N40" s="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7"/>
      <c r="AF40" s="6"/>
      <c r="AG40" s="3"/>
      <c r="AH40" s="3"/>
      <c r="AI40" s="7"/>
      <c r="AJ40" s="6"/>
      <c r="AK40" s="3"/>
      <c r="AL40" s="3"/>
      <c r="AM40" s="3"/>
      <c r="AN40" s="3"/>
      <c r="AO40" s="3"/>
      <c r="AP40" s="7"/>
    </row>
    <row r="41" spans="1:42" s="2" customFormat="1" ht="51" customHeight="1">
      <c r="B41" s="12" t="str">
        <f t="shared" si="1"/>
        <v>38067301</v>
      </c>
      <c r="C41" s="4" t="s">
        <v>53</v>
      </c>
      <c r="D41" s="4" t="s">
        <v>144</v>
      </c>
      <c r="E41" s="4" t="s">
        <v>123</v>
      </c>
      <c r="F41" s="4">
        <v>35</v>
      </c>
      <c r="G41" s="7">
        <f t="shared" si="2"/>
        <v>32</v>
      </c>
      <c r="H41" s="6"/>
      <c r="I41" s="3"/>
      <c r="J41" s="3"/>
      <c r="K41" s="3"/>
      <c r="L41" s="3"/>
      <c r="M41" s="7"/>
      <c r="N41" s="6"/>
      <c r="O41" s="3"/>
      <c r="P41" s="3"/>
      <c r="Q41" s="3"/>
      <c r="R41" s="3"/>
      <c r="S41" s="3"/>
      <c r="T41" s="3">
        <v>8</v>
      </c>
      <c r="U41" s="3"/>
      <c r="V41" s="3">
        <v>3</v>
      </c>
      <c r="W41" s="3"/>
      <c r="X41" s="3">
        <v>5</v>
      </c>
      <c r="Y41" s="3"/>
      <c r="Z41" s="3">
        <v>5</v>
      </c>
      <c r="AA41" s="3"/>
      <c r="AB41" s="3">
        <v>9</v>
      </c>
      <c r="AC41" s="3"/>
      <c r="AD41" s="3">
        <v>2</v>
      </c>
      <c r="AE41" s="7"/>
      <c r="AF41" s="6"/>
      <c r="AG41" s="3"/>
      <c r="AH41" s="3"/>
      <c r="AI41" s="7"/>
      <c r="AJ41" s="6"/>
      <c r="AK41" s="3"/>
      <c r="AL41" s="3"/>
      <c r="AM41" s="3"/>
      <c r="AN41" s="3"/>
      <c r="AO41" s="3"/>
      <c r="AP41" s="7"/>
    </row>
    <row r="42" spans="1:42" s="2" customFormat="1" ht="51" customHeight="1">
      <c r="B42" s="12" t="str">
        <f t="shared" si="1"/>
        <v>38068601</v>
      </c>
      <c r="C42" s="4" t="s">
        <v>66</v>
      </c>
      <c r="D42" s="4" t="s">
        <v>15</v>
      </c>
      <c r="E42" s="4" t="s">
        <v>123</v>
      </c>
      <c r="F42" s="4">
        <v>100</v>
      </c>
      <c r="G42" s="7">
        <f t="shared" si="2"/>
        <v>86</v>
      </c>
      <c r="H42" s="6"/>
      <c r="I42" s="3"/>
      <c r="J42" s="3"/>
      <c r="K42" s="3"/>
      <c r="L42" s="3"/>
      <c r="M42" s="7"/>
      <c r="N42" s="6"/>
      <c r="O42" s="3"/>
      <c r="P42" s="3"/>
      <c r="Q42" s="3">
        <v>2</v>
      </c>
      <c r="R42" s="3">
        <v>11</v>
      </c>
      <c r="S42" s="3">
        <v>19</v>
      </c>
      <c r="T42" s="3">
        <v>15</v>
      </c>
      <c r="U42" s="3">
        <v>15</v>
      </c>
      <c r="V42" s="3">
        <v>10</v>
      </c>
      <c r="W42" s="3">
        <v>11</v>
      </c>
      <c r="X42" s="3">
        <v>3</v>
      </c>
      <c r="Y42" s="3"/>
      <c r="Z42" s="3"/>
      <c r="AA42" s="3"/>
      <c r="AB42" s="3"/>
      <c r="AC42" s="3"/>
      <c r="AD42" s="3"/>
      <c r="AE42" s="7"/>
      <c r="AF42" s="6"/>
      <c r="AG42" s="3"/>
      <c r="AH42" s="3"/>
      <c r="AI42" s="7"/>
      <c r="AJ42" s="6"/>
      <c r="AK42" s="3"/>
      <c r="AL42" s="3"/>
      <c r="AM42" s="3"/>
      <c r="AN42" s="3"/>
      <c r="AO42" s="3"/>
      <c r="AP42" s="7"/>
    </row>
    <row r="43" spans="1:42" s="2" customFormat="1" ht="51" customHeight="1">
      <c r="B43" s="12" t="str">
        <f t="shared" si="1"/>
        <v>38068602</v>
      </c>
      <c r="C43" s="4" t="s">
        <v>65</v>
      </c>
      <c r="D43" s="4" t="s">
        <v>15</v>
      </c>
      <c r="E43" s="4" t="s">
        <v>123</v>
      </c>
      <c r="F43" s="4">
        <v>100</v>
      </c>
      <c r="G43" s="7">
        <f t="shared" si="2"/>
        <v>71</v>
      </c>
      <c r="H43" s="6"/>
      <c r="I43" s="3"/>
      <c r="J43" s="3"/>
      <c r="K43" s="3"/>
      <c r="L43" s="3"/>
      <c r="M43" s="7"/>
      <c r="N43" s="6"/>
      <c r="O43" s="3"/>
      <c r="P43" s="3"/>
      <c r="Q43" s="3">
        <v>2</v>
      </c>
      <c r="R43" s="3">
        <v>11</v>
      </c>
      <c r="S43" s="3">
        <v>14</v>
      </c>
      <c r="T43" s="3">
        <v>15</v>
      </c>
      <c r="U43" s="3">
        <v>10</v>
      </c>
      <c r="V43" s="3">
        <v>12</v>
      </c>
      <c r="W43" s="3">
        <v>6</v>
      </c>
      <c r="X43" s="3">
        <v>1</v>
      </c>
      <c r="Y43" s="3"/>
      <c r="Z43" s="3"/>
      <c r="AA43" s="3"/>
      <c r="AB43" s="3"/>
      <c r="AC43" s="3"/>
      <c r="AD43" s="3"/>
      <c r="AE43" s="7"/>
      <c r="AF43" s="6"/>
      <c r="AG43" s="3"/>
      <c r="AH43" s="3"/>
      <c r="AI43" s="7"/>
      <c r="AJ43" s="6"/>
      <c r="AK43" s="3"/>
      <c r="AL43" s="3"/>
      <c r="AM43" s="3"/>
      <c r="AN43" s="3"/>
      <c r="AO43" s="3"/>
      <c r="AP43" s="7"/>
    </row>
    <row r="44" spans="1:42" s="2" customFormat="1" ht="51" customHeight="1">
      <c r="B44" s="12" t="str">
        <f t="shared" si="1"/>
        <v>38099503</v>
      </c>
      <c r="C44" s="4" t="s">
        <v>52</v>
      </c>
      <c r="D44" s="4" t="s">
        <v>143</v>
      </c>
      <c r="E44" s="4" t="s">
        <v>123</v>
      </c>
      <c r="F44" s="4">
        <v>100</v>
      </c>
      <c r="G44" s="7">
        <f t="shared" si="2"/>
        <v>42</v>
      </c>
      <c r="H44" s="6"/>
      <c r="I44" s="3"/>
      <c r="J44" s="3"/>
      <c r="K44" s="3"/>
      <c r="L44" s="3"/>
      <c r="M44" s="7"/>
      <c r="N44" s="6"/>
      <c r="O44" s="3"/>
      <c r="P44" s="3"/>
      <c r="Q44" s="3"/>
      <c r="R44" s="3"/>
      <c r="S44" s="3"/>
      <c r="T44" s="3"/>
      <c r="U44" s="3"/>
      <c r="V44" s="3">
        <v>4</v>
      </c>
      <c r="W44" s="3">
        <v>4</v>
      </c>
      <c r="X44" s="3">
        <v>5</v>
      </c>
      <c r="Y44" s="3">
        <v>6</v>
      </c>
      <c r="Z44" s="3">
        <v>4</v>
      </c>
      <c r="AA44" s="3">
        <v>4</v>
      </c>
      <c r="AB44" s="3">
        <v>3</v>
      </c>
      <c r="AC44" s="3">
        <v>4</v>
      </c>
      <c r="AD44" s="3">
        <v>4</v>
      </c>
      <c r="AE44" s="7">
        <v>4</v>
      </c>
      <c r="AF44" s="6"/>
      <c r="AG44" s="3"/>
      <c r="AH44" s="3"/>
      <c r="AI44" s="7"/>
      <c r="AJ44" s="6"/>
      <c r="AK44" s="3"/>
      <c r="AL44" s="3"/>
      <c r="AM44" s="3"/>
      <c r="AN44" s="3"/>
      <c r="AO44" s="3"/>
      <c r="AP44" s="7"/>
    </row>
    <row r="45" spans="1:42" s="2" customFormat="1" ht="51" customHeight="1">
      <c r="B45" s="13" t="str">
        <f t="shared" si="1"/>
        <v>38099504</v>
      </c>
      <c r="C45" s="4" t="s">
        <v>51</v>
      </c>
      <c r="D45" s="4" t="s">
        <v>143</v>
      </c>
      <c r="E45" s="4" t="s">
        <v>123</v>
      </c>
      <c r="F45" s="4">
        <v>100</v>
      </c>
      <c r="G45" s="7">
        <f t="shared" si="2"/>
        <v>30</v>
      </c>
      <c r="H45" s="6"/>
      <c r="I45" s="3"/>
      <c r="J45" s="3"/>
      <c r="K45" s="3"/>
      <c r="L45" s="3"/>
      <c r="M45" s="7"/>
      <c r="N45" s="6"/>
      <c r="O45" s="3"/>
      <c r="P45" s="3"/>
      <c r="Q45" s="3"/>
      <c r="R45" s="3"/>
      <c r="S45" s="3"/>
      <c r="T45" s="3"/>
      <c r="U45" s="3"/>
      <c r="V45" s="3">
        <v>4</v>
      </c>
      <c r="W45" s="3">
        <v>2</v>
      </c>
      <c r="X45" s="3"/>
      <c r="Y45" s="3">
        <v>3</v>
      </c>
      <c r="Z45" s="3">
        <v>3</v>
      </c>
      <c r="AA45" s="3">
        <v>4</v>
      </c>
      <c r="AB45" s="3">
        <v>2</v>
      </c>
      <c r="AC45" s="3">
        <v>4</v>
      </c>
      <c r="AD45" s="3">
        <v>4</v>
      </c>
      <c r="AE45" s="7">
        <v>4</v>
      </c>
      <c r="AF45" s="6"/>
      <c r="AG45" s="3"/>
      <c r="AH45" s="3"/>
      <c r="AI45" s="7"/>
      <c r="AJ45" s="6"/>
      <c r="AK45" s="3"/>
      <c r="AL45" s="3"/>
      <c r="AM45" s="3"/>
      <c r="AN45" s="3"/>
      <c r="AO45" s="3"/>
      <c r="AP45" s="7"/>
    </row>
    <row r="46" spans="1:42" s="2" customFormat="1" ht="51" customHeight="1">
      <c r="B46" s="12" t="str">
        <f t="shared" si="1"/>
        <v>38163801</v>
      </c>
      <c r="C46" s="4" t="s">
        <v>46</v>
      </c>
      <c r="D46" s="4" t="s">
        <v>139</v>
      </c>
      <c r="E46" s="4" t="s">
        <v>123</v>
      </c>
      <c r="F46" s="4">
        <v>100</v>
      </c>
      <c r="G46" s="7">
        <f t="shared" si="2"/>
        <v>15</v>
      </c>
      <c r="H46" s="6"/>
      <c r="I46" s="3"/>
      <c r="J46" s="3"/>
      <c r="K46" s="3"/>
      <c r="L46" s="3"/>
      <c r="M46" s="7"/>
      <c r="N46" s="6"/>
      <c r="O46" s="3"/>
      <c r="P46" s="3"/>
      <c r="Q46" s="3"/>
      <c r="R46" s="3"/>
      <c r="S46" s="3"/>
      <c r="T46" s="3"/>
      <c r="U46" s="3"/>
      <c r="V46" s="3">
        <v>2</v>
      </c>
      <c r="W46" s="3">
        <v>1</v>
      </c>
      <c r="X46" s="3"/>
      <c r="Y46" s="3">
        <v>3</v>
      </c>
      <c r="Z46" s="3">
        <v>2</v>
      </c>
      <c r="AA46" s="3">
        <v>2</v>
      </c>
      <c r="AB46" s="3">
        <v>2</v>
      </c>
      <c r="AC46" s="3"/>
      <c r="AD46" s="3"/>
      <c r="AE46" s="7">
        <v>3</v>
      </c>
      <c r="AF46" s="6"/>
      <c r="AG46" s="3"/>
      <c r="AH46" s="3"/>
      <c r="AI46" s="7"/>
      <c r="AJ46" s="6"/>
      <c r="AK46" s="3"/>
      <c r="AL46" s="3"/>
      <c r="AM46" s="3"/>
      <c r="AN46" s="3"/>
      <c r="AO46" s="3"/>
      <c r="AP46" s="7"/>
    </row>
    <row r="47" spans="1:42" s="2" customFormat="1" ht="51" customHeight="1">
      <c r="A47"/>
      <c r="B47" s="14" t="str">
        <f t="shared" si="1"/>
        <v>38180601</v>
      </c>
      <c r="C47" s="4" t="s">
        <v>55</v>
      </c>
      <c r="D47" s="4" t="s">
        <v>146</v>
      </c>
      <c r="E47" s="4" t="s">
        <v>123</v>
      </c>
      <c r="F47" s="4">
        <v>90</v>
      </c>
      <c r="G47" s="7">
        <f t="shared" si="2"/>
        <v>7</v>
      </c>
      <c r="H47" s="6"/>
      <c r="I47" s="3"/>
      <c r="J47" s="3"/>
      <c r="K47" s="3"/>
      <c r="L47" s="3"/>
      <c r="M47" s="7"/>
      <c r="N47" s="6"/>
      <c r="O47" s="3"/>
      <c r="P47" s="3"/>
      <c r="Q47" s="3"/>
      <c r="R47" s="3">
        <v>2</v>
      </c>
      <c r="S47" s="3">
        <v>1</v>
      </c>
      <c r="T47" s="3">
        <v>1</v>
      </c>
      <c r="U47" s="3">
        <v>1</v>
      </c>
      <c r="V47" s="3"/>
      <c r="W47" s="3">
        <v>1</v>
      </c>
      <c r="X47" s="3">
        <v>1</v>
      </c>
      <c r="Y47" s="3"/>
      <c r="Z47" s="3"/>
      <c r="AA47" s="3"/>
      <c r="AB47" s="3"/>
      <c r="AC47" s="3"/>
      <c r="AD47" s="3"/>
      <c r="AE47" s="7"/>
      <c r="AF47" s="6"/>
      <c r="AG47" s="3"/>
      <c r="AH47" s="3"/>
      <c r="AI47" s="7"/>
      <c r="AJ47" s="6"/>
      <c r="AK47" s="3"/>
      <c r="AL47" s="3"/>
      <c r="AM47" s="3"/>
      <c r="AN47" s="3"/>
      <c r="AO47" s="3"/>
      <c r="AP47" s="7"/>
    </row>
    <row r="48" spans="1:42" s="2" customFormat="1" ht="51" customHeight="1">
      <c r="B48" s="12" t="str">
        <f t="shared" si="1"/>
        <v>38190002</v>
      </c>
      <c r="C48" s="4" t="s">
        <v>59</v>
      </c>
      <c r="D48" s="4" t="s">
        <v>149</v>
      </c>
      <c r="E48" s="4" t="s">
        <v>123</v>
      </c>
      <c r="F48" s="4">
        <v>100</v>
      </c>
      <c r="G48" s="7">
        <f t="shared" si="2"/>
        <v>27</v>
      </c>
      <c r="H48" s="6"/>
      <c r="I48" s="3"/>
      <c r="J48" s="3"/>
      <c r="K48" s="3"/>
      <c r="L48" s="3"/>
      <c r="M48" s="7"/>
      <c r="N48" s="6"/>
      <c r="O48" s="3"/>
      <c r="P48" s="3"/>
      <c r="Q48" s="3">
        <v>1</v>
      </c>
      <c r="R48" s="3">
        <v>4</v>
      </c>
      <c r="S48" s="3">
        <v>5</v>
      </c>
      <c r="T48" s="3">
        <v>2</v>
      </c>
      <c r="U48" s="3">
        <v>5</v>
      </c>
      <c r="V48" s="3">
        <v>7</v>
      </c>
      <c r="W48" s="3">
        <v>3</v>
      </c>
      <c r="X48" s="3"/>
      <c r="Y48" s="3"/>
      <c r="Z48" s="3"/>
      <c r="AA48" s="3"/>
      <c r="AB48" s="3"/>
      <c r="AC48" s="3"/>
      <c r="AD48" s="3"/>
      <c r="AE48" s="7"/>
      <c r="AF48" s="6"/>
      <c r="AG48" s="3"/>
      <c r="AH48" s="3"/>
      <c r="AI48" s="7"/>
      <c r="AJ48" s="6"/>
      <c r="AK48" s="3"/>
      <c r="AL48" s="3"/>
      <c r="AM48" s="3"/>
      <c r="AN48" s="3"/>
      <c r="AO48" s="3"/>
      <c r="AP48" s="7"/>
    </row>
    <row r="49" spans="1:42" s="2" customFormat="1" ht="51" customHeight="1">
      <c r="B49" s="12" t="str">
        <f t="shared" si="1"/>
        <v>38197301</v>
      </c>
      <c r="C49" s="4" t="s">
        <v>37</v>
      </c>
      <c r="D49" s="4" t="s">
        <v>130</v>
      </c>
      <c r="E49" s="4" t="s">
        <v>123</v>
      </c>
      <c r="F49" s="4">
        <v>100</v>
      </c>
      <c r="G49" s="7">
        <f t="shared" si="2"/>
        <v>17</v>
      </c>
      <c r="H49" s="6"/>
      <c r="I49" s="3"/>
      <c r="J49" s="3"/>
      <c r="K49" s="3"/>
      <c r="L49" s="3"/>
      <c r="M49" s="7"/>
      <c r="N49" s="6"/>
      <c r="O49" s="3"/>
      <c r="P49" s="3"/>
      <c r="Q49" s="3"/>
      <c r="R49" s="3"/>
      <c r="S49" s="3"/>
      <c r="T49" s="3"/>
      <c r="U49" s="3"/>
      <c r="V49" s="3">
        <v>1</v>
      </c>
      <c r="W49" s="3">
        <v>2</v>
      </c>
      <c r="X49" s="3">
        <v>5</v>
      </c>
      <c r="Y49" s="3">
        <v>1</v>
      </c>
      <c r="Z49" s="3">
        <v>2</v>
      </c>
      <c r="AA49" s="3">
        <v>2</v>
      </c>
      <c r="AB49" s="3">
        <v>1</v>
      </c>
      <c r="AC49" s="3"/>
      <c r="AD49" s="3">
        <v>3</v>
      </c>
      <c r="AE49" s="7"/>
      <c r="AF49" s="6"/>
      <c r="AG49" s="3"/>
      <c r="AH49" s="3"/>
      <c r="AI49" s="7"/>
      <c r="AJ49" s="6"/>
      <c r="AK49" s="3"/>
      <c r="AL49" s="3"/>
      <c r="AM49" s="3"/>
      <c r="AN49" s="3"/>
      <c r="AO49" s="3"/>
      <c r="AP49" s="7"/>
    </row>
    <row r="50" spans="1:42" s="2" customFormat="1" ht="51" customHeight="1">
      <c r="B50" s="12" t="str">
        <f t="shared" si="1"/>
        <v>38198301</v>
      </c>
      <c r="C50" s="4" t="s">
        <v>62</v>
      </c>
      <c r="D50" s="4" t="s">
        <v>150</v>
      </c>
      <c r="E50" s="4" t="s">
        <v>123</v>
      </c>
      <c r="F50" s="4">
        <v>100</v>
      </c>
      <c r="G50" s="7">
        <f t="shared" si="2"/>
        <v>37</v>
      </c>
      <c r="H50" s="6"/>
      <c r="I50" s="3"/>
      <c r="J50" s="3"/>
      <c r="K50" s="3"/>
      <c r="L50" s="3"/>
      <c r="M50" s="7"/>
      <c r="N50" s="6"/>
      <c r="O50" s="3"/>
      <c r="P50" s="3"/>
      <c r="Q50" s="3"/>
      <c r="R50" s="3">
        <v>4</v>
      </c>
      <c r="S50" s="3">
        <v>9</v>
      </c>
      <c r="T50" s="3">
        <v>3</v>
      </c>
      <c r="U50" s="3">
        <v>3</v>
      </c>
      <c r="V50" s="3">
        <v>3</v>
      </c>
      <c r="W50" s="3">
        <v>5</v>
      </c>
      <c r="X50" s="3">
        <v>10</v>
      </c>
      <c r="Y50" s="3"/>
      <c r="Z50" s="3"/>
      <c r="AA50" s="3"/>
      <c r="AB50" s="3"/>
      <c r="AC50" s="3"/>
      <c r="AD50" s="3"/>
      <c r="AE50" s="7"/>
      <c r="AF50" s="6"/>
      <c r="AG50" s="3"/>
      <c r="AH50" s="3"/>
      <c r="AI50" s="7"/>
      <c r="AJ50" s="6"/>
      <c r="AK50" s="3"/>
      <c r="AL50" s="3"/>
      <c r="AM50" s="3"/>
      <c r="AN50" s="3"/>
      <c r="AO50" s="3"/>
      <c r="AP50" s="7"/>
    </row>
    <row r="51" spans="1:42" s="2" customFormat="1" ht="51" customHeight="1">
      <c r="B51" s="13"/>
      <c r="C51" s="4" t="s">
        <v>81</v>
      </c>
      <c r="D51" s="4" t="s">
        <v>156</v>
      </c>
      <c r="E51" s="4" t="s">
        <v>123</v>
      </c>
      <c r="F51" s="4">
        <v>90</v>
      </c>
      <c r="G51" s="7">
        <f t="shared" si="2"/>
        <v>86</v>
      </c>
      <c r="H51" s="6"/>
      <c r="I51" s="3"/>
      <c r="J51" s="3"/>
      <c r="K51" s="3"/>
      <c r="L51" s="3"/>
      <c r="M51" s="7"/>
      <c r="N51" s="6">
        <v>86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7"/>
      <c r="AF51" s="6"/>
      <c r="AG51" s="3"/>
      <c r="AH51" s="3"/>
      <c r="AI51" s="7"/>
      <c r="AJ51" s="6"/>
      <c r="AK51" s="3"/>
      <c r="AL51" s="3"/>
      <c r="AM51" s="3"/>
      <c r="AN51" s="3"/>
      <c r="AO51" s="3"/>
      <c r="AP51" s="7"/>
    </row>
    <row r="52" spans="1:42" s="2" customFormat="1" ht="51" customHeight="1">
      <c r="B52" s="13"/>
      <c r="C52" s="4" t="s">
        <v>74</v>
      </c>
      <c r="D52" s="4" t="s">
        <v>156</v>
      </c>
      <c r="E52" s="4" t="s">
        <v>122</v>
      </c>
      <c r="F52" s="4">
        <v>90</v>
      </c>
      <c r="G52" s="7">
        <f t="shared" si="2"/>
        <v>19</v>
      </c>
      <c r="H52" s="6">
        <v>2</v>
      </c>
      <c r="I52" s="3">
        <v>4</v>
      </c>
      <c r="J52" s="3">
        <v>1</v>
      </c>
      <c r="K52" s="3">
        <v>3</v>
      </c>
      <c r="L52" s="3">
        <v>4</v>
      </c>
      <c r="M52" s="7">
        <v>5</v>
      </c>
      <c r="N52" s="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  <c r="AF52" s="6"/>
      <c r="AG52" s="3"/>
      <c r="AH52" s="3"/>
      <c r="AI52" s="7"/>
      <c r="AJ52" s="6"/>
      <c r="AK52" s="3"/>
      <c r="AL52" s="3"/>
      <c r="AM52" s="3"/>
      <c r="AN52" s="3"/>
      <c r="AO52" s="3"/>
      <c r="AP52" s="7"/>
    </row>
    <row r="53" spans="1:42" s="2" customFormat="1" ht="51" customHeight="1">
      <c r="A53"/>
      <c r="B53" s="14" t="str">
        <f t="shared" si="1"/>
        <v>38209201</v>
      </c>
      <c r="C53" s="4" t="s">
        <v>80</v>
      </c>
      <c r="D53" s="4" t="s">
        <v>161</v>
      </c>
      <c r="E53" s="4" t="s">
        <v>123</v>
      </c>
      <c r="F53" s="4">
        <v>100</v>
      </c>
      <c r="G53" s="7">
        <f t="shared" si="2"/>
        <v>6</v>
      </c>
      <c r="H53" s="6"/>
      <c r="I53" s="3"/>
      <c r="J53" s="3"/>
      <c r="K53" s="3"/>
      <c r="L53" s="3"/>
      <c r="M53" s="7"/>
      <c r="N53" s="6">
        <v>6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  <c r="AF53" s="6"/>
      <c r="AG53" s="3"/>
      <c r="AH53" s="3"/>
      <c r="AI53" s="7"/>
      <c r="AJ53" s="6"/>
      <c r="AK53" s="3"/>
      <c r="AL53" s="3"/>
      <c r="AM53" s="3"/>
      <c r="AN53" s="3"/>
      <c r="AO53" s="3"/>
      <c r="AP53" s="7"/>
    </row>
    <row r="54" spans="1:42" s="2" customFormat="1" ht="51" customHeight="1">
      <c r="A54"/>
      <c r="B54" s="14" t="str">
        <f t="shared" si="1"/>
        <v>38212301</v>
      </c>
      <c r="C54" s="4" t="s">
        <v>41</v>
      </c>
      <c r="D54" s="4" t="s">
        <v>134</v>
      </c>
      <c r="E54" s="4" t="s">
        <v>123</v>
      </c>
      <c r="F54" s="4">
        <v>110</v>
      </c>
      <c r="G54" s="7">
        <f t="shared" si="2"/>
        <v>5</v>
      </c>
      <c r="H54" s="6"/>
      <c r="I54" s="3"/>
      <c r="J54" s="3"/>
      <c r="K54" s="3"/>
      <c r="L54" s="3"/>
      <c r="M54" s="7"/>
      <c r="N54" s="6"/>
      <c r="O54" s="3"/>
      <c r="P54" s="3"/>
      <c r="Q54" s="3"/>
      <c r="R54" s="3"/>
      <c r="S54" s="3"/>
      <c r="T54" s="3"/>
      <c r="U54" s="3"/>
      <c r="V54" s="3">
        <v>2</v>
      </c>
      <c r="W54" s="3"/>
      <c r="X54" s="3"/>
      <c r="Y54" s="3"/>
      <c r="Z54" s="3"/>
      <c r="AA54" s="3"/>
      <c r="AB54" s="3"/>
      <c r="AC54" s="3"/>
      <c r="AD54" s="3">
        <v>3</v>
      </c>
      <c r="AE54" s="7"/>
      <c r="AF54" s="6"/>
      <c r="AG54" s="3"/>
      <c r="AH54" s="3"/>
      <c r="AI54" s="7"/>
      <c r="AJ54" s="6"/>
      <c r="AK54" s="3"/>
      <c r="AL54" s="3"/>
      <c r="AM54" s="3"/>
      <c r="AN54" s="3"/>
      <c r="AO54" s="3"/>
      <c r="AP54" s="7"/>
    </row>
    <row r="55" spans="1:42" s="2" customFormat="1" ht="51" customHeight="1">
      <c r="B55" s="12" t="str">
        <f t="shared" si="1"/>
        <v>38229401</v>
      </c>
      <c r="C55" s="4" t="s">
        <v>90</v>
      </c>
      <c r="D55" s="4" t="s">
        <v>166</v>
      </c>
      <c r="E55" s="4" t="s">
        <v>123</v>
      </c>
      <c r="F55" s="4">
        <v>80</v>
      </c>
      <c r="G55" s="7">
        <f t="shared" si="2"/>
        <v>18</v>
      </c>
      <c r="H55" s="6"/>
      <c r="I55" s="3"/>
      <c r="J55" s="3"/>
      <c r="K55" s="3"/>
      <c r="L55" s="3"/>
      <c r="M55" s="7"/>
      <c r="N55" s="6">
        <v>18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7"/>
      <c r="AF55" s="6"/>
      <c r="AG55" s="3"/>
      <c r="AH55" s="3"/>
      <c r="AI55" s="7"/>
      <c r="AJ55" s="6"/>
      <c r="AK55" s="3"/>
      <c r="AL55" s="3"/>
      <c r="AM55" s="3"/>
      <c r="AN55" s="3"/>
      <c r="AO55" s="3"/>
      <c r="AP55" s="7"/>
    </row>
    <row r="56" spans="1:42" s="2" customFormat="1" ht="51" customHeight="1">
      <c r="B56" s="13"/>
      <c r="C56" s="4" t="s">
        <v>82</v>
      </c>
      <c r="D56" s="4" t="s">
        <v>162</v>
      </c>
      <c r="E56" s="4" t="s">
        <v>123</v>
      </c>
      <c r="F56" s="4">
        <v>100</v>
      </c>
      <c r="G56" s="7">
        <f t="shared" si="2"/>
        <v>66</v>
      </c>
      <c r="H56" s="6"/>
      <c r="I56" s="3"/>
      <c r="J56" s="3"/>
      <c r="K56" s="3"/>
      <c r="L56" s="3"/>
      <c r="M56" s="7"/>
      <c r="N56" s="6">
        <v>66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7"/>
      <c r="AF56" s="6"/>
      <c r="AG56" s="3"/>
      <c r="AH56" s="3"/>
      <c r="AI56" s="7"/>
      <c r="AJ56" s="6"/>
      <c r="AK56" s="3"/>
      <c r="AL56" s="3"/>
      <c r="AM56" s="3"/>
      <c r="AN56" s="3"/>
      <c r="AO56" s="3"/>
      <c r="AP56" s="7"/>
    </row>
    <row r="57" spans="1:42" s="2" customFormat="1" ht="51" customHeight="1">
      <c r="B57" s="12" t="str">
        <f t="shared" si="1"/>
        <v>38255201</v>
      </c>
      <c r="C57" s="4" t="s">
        <v>45</v>
      </c>
      <c r="D57" s="4" t="s">
        <v>138</v>
      </c>
      <c r="E57" s="4" t="s">
        <v>123</v>
      </c>
      <c r="F57" s="4">
        <v>100</v>
      </c>
      <c r="G57" s="7">
        <f t="shared" si="2"/>
        <v>91</v>
      </c>
      <c r="H57" s="6"/>
      <c r="I57" s="3"/>
      <c r="J57" s="3"/>
      <c r="K57" s="3"/>
      <c r="L57" s="3"/>
      <c r="M57" s="7"/>
      <c r="N57" s="6"/>
      <c r="O57" s="3"/>
      <c r="P57" s="3"/>
      <c r="Q57" s="3"/>
      <c r="R57" s="3"/>
      <c r="S57" s="3"/>
      <c r="T57" s="3"/>
      <c r="U57" s="3"/>
      <c r="V57" s="3"/>
      <c r="W57" s="3">
        <v>5</v>
      </c>
      <c r="X57" s="3">
        <v>3</v>
      </c>
      <c r="Y57" s="3">
        <v>12</v>
      </c>
      <c r="Z57" s="3">
        <v>13</v>
      </c>
      <c r="AA57" s="3">
        <v>14</v>
      </c>
      <c r="AB57" s="3">
        <v>17</v>
      </c>
      <c r="AC57" s="3">
        <v>12</v>
      </c>
      <c r="AD57" s="3">
        <v>7</v>
      </c>
      <c r="AE57" s="7">
        <v>8</v>
      </c>
      <c r="AF57" s="6"/>
      <c r="AG57" s="3"/>
      <c r="AH57" s="3"/>
      <c r="AI57" s="7"/>
      <c r="AJ57" s="6"/>
      <c r="AK57" s="3"/>
      <c r="AL57" s="3"/>
      <c r="AM57" s="3"/>
      <c r="AN57" s="3"/>
      <c r="AO57" s="3"/>
      <c r="AP57" s="7"/>
    </row>
    <row r="58" spans="1:42" s="2" customFormat="1" ht="51" customHeight="1">
      <c r="B58" s="13"/>
      <c r="C58" s="4" t="s">
        <v>63</v>
      </c>
      <c r="D58" s="4" t="s">
        <v>151</v>
      </c>
      <c r="E58" s="4" t="s">
        <v>123</v>
      </c>
      <c r="F58" s="4">
        <v>100</v>
      </c>
      <c r="G58" s="7">
        <f t="shared" si="2"/>
        <v>59</v>
      </c>
      <c r="H58" s="6"/>
      <c r="I58" s="3"/>
      <c r="J58" s="3"/>
      <c r="K58" s="3"/>
      <c r="L58" s="3"/>
      <c r="M58" s="7"/>
      <c r="N58" s="6"/>
      <c r="O58" s="3"/>
      <c r="P58" s="3"/>
      <c r="Q58" s="3"/>
      <c r="R58" s="3">
        <v>11</v>
      </c>
      <c r="S58" s="3">
        <v>10</v>
      </c>
      <c r="T58" s="3">
        <v>10</v>
      </c>
      <c r="U58" s="3">
        <v>9</v>
      </c>
      <c r="V58" s="3">
        <v>6</v>
      </c>
      <c r="W58" s="3">
        <v>9</v>
      </c>
      <c r="X58" s="3">
        <v>4</v>
      </c>
      <c r="Y58" s="3"/>
      <c r="Z58" s="3"/>
      <c r="AA58" s="3"/>
      <c r="AB58" s="3"/>
      <c r="AC58" s="3"/>
      <c r="AD58" s="3"/>
      <c r="AE58" s="7"/>
      <c r="AF58" s="6"/>
      <c r="AG58" s="3"/>
      <c r="AH58" s="3"/>
      <c r="AI58" s="7"/>
      <c r="AJ58" s="6"/>
      <c r="AK58" s="3"/>
      <c r="AL58" s="3"/>
      <c r="AM58" s="3"/>
      <c r="AN58" s="3"/>
      <c r="AO58" s="3"/>
      <c r="AP58" s="7"/>
    </row>
    <row r="59" spans="1:42" s="2" customFormat="1" ht="51" customHeight="1">
      <c r="B59" s="12" t="str">
        <f t="shared" si="1"/>
        <v>38263901</v>
      </c>
      <c r="C59" s="4" t="s">
        <v>40</v>
      </c>
      <c r="D59" s="4" t="s">
        <v>133</v>
      </c>
      <c r="E59" s="4" t="s">
        <v>123</v>
      </c>
      <c r="F59" s="4">
        <v>120</v>
      </c>
      <c r="G59" s="7">
        <f t="shared" si="2"/>
        <v>19</v>
      </c>
      <c r="H59" s="6"/>
      <c r="I59" s="3"/>
      <c r="J59" s="3"/>
      <c r="K59" s="3"/>
      <c r="L59" s="3"/>
      <c r="M59" s="7"/>
      <c r="N59" s="6"/>
      <c r="O59" s="3"/>
      <c r="P59" s="3"/>
      <c r="Q59" s="3"/>
      <c r="R59" s="3"/>
      <c r="S59" s="3"/>
      <c r="T59" s="3"/>
      <c r="U59" s="3"/>
      <c r="V59" s="3"/>
      <c r="W59" s="3">
        <v>1</v>
      </c>
      <c r="X59" s="3"/>
      <c r="Y59" s="3">
        <v>5</v>
      </c>
      <c r="Z59" s="3">
        <v>3</v>
      </c>
      <c r="AA59" s="3">
        <v>4</v>
      </c>
      <c r="AB59" s="3">
        <v>4</v>
      </c>
      <c r="AC59" s="3">
        <v>2</v>
      </c>
      <c r="AD59" s="3"/>
      <c r="AE59" s="7"/>
      <c r="AF59" s="6"/>
      <c r="AG59" s="3"/>
      <c r="AH59" s="3"/>
      <c r="AI59" s="7"/>
      <c r="AJ59" s="6"/>
      <c r="AK59" s="3"/>
      <c r="AL59" s="3"/>
      <c r="AM59" s="3"/>
      <c r="AN59" s="3"/>
      <c r="AO59" s="3"/>
      <c r="AP59" s="7"/>
    </row>
    <row r="60" spans="1:42" s="2" customFormat="1" ht="51" customHeight="1">
      <c r="B60" s="15" t="s">
        <v>85</v>
      </c>
      <c r="C60" s="4" t="s">
        <v>85</v>
      </c>
      <c r="D60" s="4" t="s">
        <v>164</v>
      </c>
      <c r="E60" s="4" t="s">
        <v>123</v>
      </c>
      <c r="F60" s="4">
        <v>90</v>
      </c>
      <c r="G60" s="7">
        <f t="shared" si="2"/>
        <v>9</v>
      </c>
      <c r="H60" s="6"/>
      <c r="I60" s="3"/>
      <c r="J60" s="3"/>
      <c r="K60" s="3"/>
      <c r="L60" s="3"/>
      <c r="M60" s="7"/>
      <c r="N60" s="6">
        <v>9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7"/>
      <c r="AF60" s="6"/>
      <c r="AG60" s="3"/>
      <c r="AH60" s="3"/>
      <c r="AI60" s="7"/>
      <c r="AJ60" s="6"/>
      <c r="AK60" s="3"/>
      <c r="AL60" s="3"/>
      <c r="AM60" s="3"/>
      <c r="AN60" s="3"/>
      <c r="AO60" s="3"/>
      <c r="AP60" s="7"/>
    </row>
    <row r="61" spans="1:42" s="2" customFormat="1" ht="51" customHeight="1">
      <c r="B61" s="12" t="str">
        <f t="shared" si="1"/>
        <v>38287801</v>
      </c>
      <c r="C61" s="4" t="s">
        <v>50</v>
      </c>
      <c r="D61" s="4" t="s">
        <v>142</v>
      </c>
      <c r="E61" s="4" t="s">
        <v>123</v>
      </c>
      <c r="F61" s="4">
        <v>90</v>
      </c>
      <c r="G61" s="7">
        <f t="shared" si="2"/>
        <v>5</v>
      </c>
      <c r="H61" s="6"/>
      <c r="I61" s="3"/>
      <c r="J61" s="3"/>
      <c r="K61" s="3"/>
      <c r="L61" s="3"/>
      <c r="M61" s="7"/>
      <c r="N61" s="6"/>
      <c r="O61" s="3"/>
      <c r="P61" s="3"/>
      <c r="Q61" s="3"/>
      <c r="R61" s="3"/>
      <c r="S61" s="3"/>
      <c r="T61" s="3"/>
      <c r="U61" s="3"/>
      <c r="V61" s="3">
        <v>1</v>
      </c>
      <c r="W61" s="3"/>
      <c r="X61" s="3"/>
      <c r="Y61" s="3"/>
      <c r="Z61" s="3"/>
      <c r="AA61" s="3"/>
      <c r="AB61" s="3">
        <v>3</v>
      </c>
      <c r="AC61" s="3"/>
      <c r="AD61" s="3">
        <v>1</v>
      </c>
      <c r="AE61" s="7"/>
      <c r="AF61" s="6"/>
      <c r="AG61" s="3"/>
      <c r="AH61" s="3"/>
      <c r="AI61" s="7"/>
      <c r="AJ61" s="6"/>
      <c r="AK61" s="3"/>
      <c r="AL61" s="3"/>
      <c r="AM61" s="3"/>
      <c r="AN61" s="3"/>
      <c r="AO61" s="3"/>
      <c r="AP61" s="7"/>
    </row>
    <row r="62" spans="1:42" s="2" customFormat="1" ht="51" customHeight="1">
      <c r="B62" s="12" t="str">
        <f t="shared" si="1"/>
        <v>38287901</v>
      </c>
      <c r="C62" s="4" t="s">
        <v>43</v>
      </c>
      <c r="D62" s="4" t="s">
        <v>136</v>
      </c>
      <c r="E62" s="4" t="s">
        <v>123</v>
      </c>
      <c r="F62" s="4">
        <v>100</v>
      </c>
      <c r="G62" s="7">
        <f t="shared" si="2"/>
        <v>25</v>
      </c>
      <c r="H62" s="6"/>
      <c r="I62" s="3"/>
      <c r="J62" s="3"/>
      <c r="K62" s="3"/>
      <c r="L62" s="3"/>
      <c r="M62" s="7"/>
      <c r="N62" s="6"/>
      <c r="O62" s="3"/>
      <c r="P62" s="3"/>
      <c r="Q62" s="3"/>
      <c r="R62" s="3"/>
      <c r="S62" s="3"/>
      <c r="T62" s="3"/>
      <c r="U62" s="3">
        <v>3</v>
      </c>
      <c r="V62" s="3">
        <v>1</v>
      </c>
      <c r="W62" s="3">
        <v>2</v>
      </c>
      <c r="X62" s="3">
        <v>4</v>
      </c>
      <c r="Y62" s="3">
        <v>4</v>
      </c>
      <c r="Z62" s="3">
        <v>2</v>
      </c>
      <c r="AA62" s="3">
        <v>2</v>
      </c>
      <c r="AB62" s="3">
        <v>3</v>
      </c>
      <c r="AC62" s="3"/>
      <c r="AD62" s="3">
        <v>4</v>
      </c>
      <c r="AE62" s="7"/>
      <c r="AF62" s="6"/>
      <c r="AG62" s="3"/>
      <c r="AH62" s="3"/>
      <c r="AI62" s="7"/>
      <c r="AJ62" s="6"/>
      <c r="AK62" s="3"/>
      <c r="AL62" s="3"/>
      <c r="AM62" s="3"/>
      <c r="AN62" s="3"/>
      <c r="AO62" s="3"/>
      <c r="AP62" s="7"/>
    </row>
    <row r="63" spans="1:42" s="2" customFormat="1" ht="51" customHeight="1">
      <c r="B63" s="14" t="str">
        <f t="shared" si="1"/>
        <v>38305101</v>
      </c>
      <c r="C63" s="4" t="s">
        <v>42</v>
      </c>
      <c r="D63" s="4" t="s">
        <v>135</v>
      </c>
      <c r="E63" s="4" t="s">
        <v>123</v>
      </c>
      <c r="F63" s="4">
        <v>90</v>
      </c>
      <c r="G63" s="7">
        <f t="shared" si="2"/>
        <v>2</v>
      </c>
      <c r="H63" s="6"/>
      <c r="I63" s="3"/>
      <c r="J63" s="3"/>
      <c r="K63" s="3"/>
      <c r="L63" s="3"/>
      <c r="M63" s="7"/>
      <c r="N63" s="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>
        <v>1</v>
      </c>
      <c r="AC63" s="3"/>
      <c r="AD63" s="3">
        <v>1</v>
      </c>
      <c r="AE63" s="7"/>
      <c r="AF63" s="6"/>
      <c r="AG63" s="3"/>
      <c r="AH63" s="3"/>
      <c r="AI63" s="7"/>
      <c r="AJ63" s="6"/>
      <c r="AK63" s="3"/>
      <c r="AL63" s="3"/>
      <c r="AM63" s="3"/>
      <c r="AN63" s="3"/>
      <c r="AO63" s="3"/>
      <c r="AP63" s="7"/>
    </row>
    <row r="64" spans="1:42" s="2" customFormat="1" ht="51" customHeight="1">
      <c r="B64" s="12" t="str">
        <f t="shared" si="1"/>
        <v>38306701</v>
      </c>
      <c r="C64" s="4" t="s">
        <v>70</v>
      </c>
      <c r="D64" s="4" t="s">
        <v>154</v>
      </c>
      <c r="E64" s="4" t="s">
        <v>123</v>
      </c>
      <c r="F64" s="4">
        <v>35</v>
      </c>
      <c r="G64" s="7">
        <f t="shared" si="2"/>
        <v>3</v>
      </c>
      <c r="H64" s="6"/>
      <c r="I64" s="3"/>
      <c r="J64" s="3"/>
      <c r="K64" s="3"/>
      <c r="L64" s="3"/>
      <c r="M64" s="7"/>
      <c r="N64" s="6"/>
      <c r="O64" s="3"/>
      <c r="P64" s="3">
        <v>2</v>
      </c>
      <c r="Q64" s="3"/>
      <c r="R64" s="3">
        <v>1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7"/>
      <c r="AF64" s="6"/>
      <c r="AG64" s="3"/>
      <c r="AH64" s="3"/>
      <c r="AI64" s="7"/>
      <c r="AJ64" s="6"/>
      <c r="AK64" s="3"/>
      <c r="AL64" s="3"/>
      <c r="AM64" s="3"/>
      <c r="AN64" s="3"/>
      <c r="AO64" s="3"/>
      <c r="AP64" s="7"/>
    </row>
    <row r="65" spans="2:42" s="2" customFormat="1" ht="51" customHeight="1">
      <c r="B65" s="12" t="str">
        <f t="shared" si="1"/>
        <v>38306702</v>
      </c>
      <c r="C65" s="4" t="s">
        <v>71</v>
      </c>
      <c r="D65" s="4" t="s">
        <v>154</v>
      </c>
      <c r="E65" s="4" t="s">
        <v>123</v>
      </c>
      <c r="F65" s="4">
        <v>35</v>
      </c>
      <c r="G65" s="7">
        <f t="shared" si="2"/>
        <v>2</v>
      </c>
      <c r="H65" s="6"/>
      <c r="I65" s="3"/>
      <c r="J65" s="3"/>
      <c r="K65" s="3"/>
      <c r="L65" s="3"/>
      <c r="M65" s="7"/>
      <c r="N65" s="6"/>
      <c r="O65" s="3"/>
      <c r="P65" s="3"/>
      <c r="Q65" s="3"/>
      <c r="R65" s="3"/>
      <c r="S65" s="3"/>
      <c r="T65" s="3">
        <v>2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7"/>
      <c r="AF65" s="6"/>
      <c r="AG65" s="3"/>
      <c r="AH65" s="3"/>
      <c r="AI65" s="7"/>
      <c r="AJ65" s="6"/>
      <c r="AK65" s="3"/>
      <c r="AL65" s="3"/>
      <c r="AM65" s="3"/>
      <c r="AN65" s="3"/>
      <c r="AO65" s="3"/>
      <c r="AP65" s="7"/>
    </row>
    <row r="66" spans="2:42" s="2" customFormat="1" ht="51" customHeight="1">
      <c r="B66" s="13"/>
      <c r="C66" s="4" t="s">
        <v>84</v>
      </c>
      <c r="D66" s="4" t="s">
        <v>163</v>
      </c>
      <c r="E66" s="4" t="s">
        <v>123</v>
      </c>
      <c r="F66" s="4">
        <v>90</v>
      </c>
      <c r="G66" s="7">
        <f t="shared" si="2"/>
        <v>81</v>
      </c>
      <c r="H66" s="6"/>
      <c r="I66" s="3"/>
      <c r="J66" s="3"/>
      <c r="K66" s="3"/>
      <c r="L66" s="3"/>
      <c r="M66" s="7"/>
      <c r="N66" s="6">
        <v>81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7"/>
      <c r="AF66" s="6"/>
      <c r="AG66" s="3"/>
      <c r="AH66" s="3"/>
      <c r="AI66" s="7"/>
      <c r="AJ66" s="6"/>
      <c r="AK66" s="3"/>
      <c r="AL66" s="3"/>
      <c r="AM66" s="3"/>
      <c r="AN66" s="3"/>
      <c r="AO66" s="3"/>
      <c r="AP66" s="7"/>
    </row>
    <row r="67" spans="2:42" s="2" customFormat="1" ht="51" customHeight="1">
      <c r="B67" s="13"/>
      <c r="C67" s="4" t="s">
        <v>75</v>
      </c>
      <c r="D67" s="4" t="s">
        <v>10</v>
      </c>
      <c r="E67" s="4" t="s">
        <v>122</v>
      </c>
      <c r="F67" s="4">
        <v>90</v>
      </c>
      <c r="G67" s="7">
        <f t="shared" si="2"/>
        <v>80</v>
      </c>
      <c r="H67" s="6">
        <v>13</v>
      </c>
      <c r="I67" s="3">
        <v>12</v>
      </c>
      <c r="J67" s="3">
        <v>12</v>
      </c>
      <c r="K67" s="3">
        <v>12</v>
      </c>
      <c r="L67" s="3">
        <v>16</v>
      </c>
      <c r="M67" s="7">
        <v>15</v>
      </c>
      <c r="N67" s="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7"/>
      <c r="AF67" s="6"/>
      <c r="AG67" s="3"/>
      <c r="AH67" s="3"/>
      <c r="AI67" s="7"/>
      <c r="AJ67" s="6"/>
      <c r="AK67" s="3"/>
      <c r="AL67" s="3"/>
      <c r="AM67" s="3"/>
      <c r="AN67" s="3"/>
      <c r="AO67" s="3"/>
      <c r="AP67" s="7"/>
    </row>
    <row r="68" spans="2:42" s="2" customFormat="1" ht="51" customHeight="1">
      <c r="B68" s="12" t="str">
        <f t="shared" si="1"/>
        <v>38324801</v>
      </c>
      <c r="C68" s="4" t="s">
        <v>83</v>
      </c>
      <c r="D68" s="4" t="s">
        <v>136</v>
      </c>
      <c r="E68" s="4" t="s">
        <v>123</v>
      </c>
      <c r="F68" s="4">
        <v>100</v>
      </c>
      <c r="G68" s="7">
        <f t="shared" si="2"/>
        <v>7</v>
      </c>
      <c r="H68" s="6"/>
      <c r="I68" s="3"/>
      <c r="J68" s="3"/>
      <c r="K68" s="3"/>
      <c r="L68" s="3"/>
      <c r="M68" s="7"/>
      <c r="N68" s="6">
        <v>7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7"/>
      <c r="AF68" s="6"/>
      <c r="AG68" s="3"/>
      <c r="AH68" s="3"/>
      <c r="AI68" s="7"/>
      <c r="AJ68" s="6"/>
      <c r="AK68" s="3"/>
      <c r="AL68" s="3"/>
      <c r="AM68" s="3"/>
      <c r="AN68" s="3"/>
      <c r="AO68" s="3"/>
      <c r="AP68" s="7"/>
    </row>
    <row r="69" spans="2:42" s="2" customFormat="1" ht="51" customHeight="1">
      <c r="B69" s="12" t="str">
        <f t="shared" si="1"/>
        <v>38332001</v>
      </c>
      <c r="C69" s="4" t="s">
        <v>68</v>
      </c>
      <c r="D69" s="4" t="s">
        <v>153</v>
      </c>
      <c r="E69" s="4" t="s">
        <v>123</v>
      </c>
      <c r="F69" s="4">
        <v>120</v>
      </c>
      <c r="G69" s="7">
        <f t="shared" si="2"/>
        <v>76</v>
      </c>
      <c r="H69" s="6"/>
      <c r="I69" s="3"/>
      <c r="J69" s="3"/>
      <c r="K69" s="3"/>
      <c r="L69" s="3"/>
      <c r="M69" s="7"/>
      <c r="N69" s="6"/>
      <c r="O69" s="3"/>
      <c r="P69" s="3"/>
      <c r="Q69" s="3">
        <v>9</v>
      </c>
      <c r="R69" s="3">
        <v>11</v>
      </c>
      <c r="S69" s="3">
        <v>7</v>
      </c>
      <c r="T69" s="3">
        <v>9</v>
      </c>
      <c r="U69" s="3">
        <v>17</v>
      </c>
      <c r="V69" s="3">
        <v>17</v>
      </c>
      <c r="W69" s="3">
        <v>3</v>
      </c>
      <c r="X69" s="3">
        <v>3</v>
      </c>
      <c r="Y69" s="3"/>
      <c r="Z69" s="3"/>
      <c r="AA69" s="3"/>
      <c r="AB69" s="3"/>
      <c r="AC69" s="3"/>
      <c r="AD69" s="3"/>
      <c r="AE69" s="7"/>
      <c r="AF69" s="6"/>
      <c r="AG69" s="3"/>
      <c r="AH69" s="3"/>
      <c r="AI69" s="7"/>
      <c r="AJ69" s="6"/>
      <c r="AK69" s="3"/>
      <c r="AL69" s="3"/>
      <c r="AM69" s="3"/>
      <c r="AN69" s="3"/>
      <c r="AO69" s="3"/>
      <c r="AP69" s="7"/>
    </row>
    <row r="70" spans="2:42" s="2" customFormat="1" ht="51" customHeight="1">
      <c r="B70" s="12" t="str">
        <f t="shared" si="1"/>
        <v>38347301</v>
      </c>
      <c r="C70" s="4" t="s">
        <v>77</v>
      </c>
      <c r="D70" s="4" t="s">
        <v>158</v>
      </c>
      <c r="E70" s="4" t="s">
        <v>122</v>
      </c>
      <c r="F70" s="4">
        <v>120</v>
      </c>
      <c r="G70" s="7">
        <f t="shared" si="2"/>
        <v>4</v>
      </c>
      <c r="H70" s="6">
        <v>2</v>
      </c>
      <c r="I70" s="3">
        <v>1</v>
      </c>
      <c r="J70" s="3"/>
      <c r="K70" s="3"/>
      <c r="L70" s="3">
        <v>1</v>
      </c>
      <c r="M70" s="7"/>
      <c r="N70" s="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7"/>
      <c r="AF70" s="6"/>
      <c r="AG70" s="3"/>
      <c r="AH70" s="3"/>
      <c r="AI70" s="7"/>
      <c r="AJ70" s="6"/>
      <c r="AK70" s="3"/>
      <c r="AL70" s="3"/>
      <c r="AM70" s="3"/>
      <c r="AN70" s="3"/>
      <c r="AO70" s="3"/>
      <c r="AP70" s="7"/>
    </row>
    <row r="71" spans="2:42" s="2" customFormat="1" ht="51" customHeight="1">
      <c r="B71" s="13" t="str">
        <f t="shared" si="1"/>
        <v>38374703</v>
      </c>
      <c r="C71" s="4" t="s">
        <v>47</v>
      </c>
      <c r="D71" s="4" t="s">
        <v>140</v>
      </c>
      <c r="E71" s="4" t="s">
        <v>123</v>
      </c>
      <c r="F71" s="4">
        <v>100</v>
      </c>
      <c r="G71" s="7">
        <f t="shared" ref="G71:G102" si="3">SUM(H71:AP71)</f>
        <v>65</v>
      </c>
      <c r="H71" s="6"/>
      <c r="I71" s="3"/>
      <c r="J71" s="3"/>
      <c r="K71" s="3"/>
      <c r="L71" s="3"/>
      <c r="M71" s="7"/>
      <c r="N71" s="6"/>
      <c r="O71" s="3"/>
      <c r="P71" s="3"/>
      <c r="Q71" s="3"/>
      <c r="R71" s="3"/>
      <c r="S71" s="3"/>
      <c r="T71" s="3"/>
      <c r="U71" s="3"/>
      <c r="V71" s="3">
        <v>1</v>
      </c>
      <c r="W71" s="3">
        <v>2</v>
      </c>
      <c r="X71" s="3">
        <v>5</v>
      </c>
      <c r="Y71" s="3">
        <v>7</v>
      </c>
      <c r="Z71" s="3">
        <v>9</v>
      </c>
      <c r="AA71" s="3">
        <v>12</v>
      </c>
      <c r="AB71" s="3">
        <v>12</v>
      </c>
      <c r="AC71" s="3">
        <v>7</v>
      </c>
      <c r="AD71" s="3">
        <v>6</v>
      </c>
      <c r="AE71" s="7">
        <v>4</v>
      </c>
      <c r="AF71" s="6"/>
      <c r="AG71" s="3"/>
      <c r="AH71" s="3"/>
      <c r="AI71" s="7"/>
      <c r="AJ71" s="6"/>
      <c r="AK71" s="3"/>
      <c r="AL71" s="3"/>
      <c r="AM71" s="3"/>
      <c r="AN71" s="3"/>
      <c r="AO71" s="3"/>
      <c r="AP71" s="7"/>
    </row>
    <row r="72" spans="2:42" s="2" customFormat="1" ht="51" customHeight="1">
      <c r="B72" s="13"/>
      <c r="C72" s="4" t="s">
        <v>64</v>
      </c>
      <c r="D72" s="4" t="s">
        <v>152</v>
      </c>
      <c r="E72" s="4" t="s">
        <v>123</v>
      </c>
      <c r="F72" s="4">
        <v>100</v>
      </c>
      <c r="G72" s="7">
        <f t="shared" si="3"/>
        <v>55</v>
      </c>
      <c r="H72" s="6"/>
      <c r="I72" s="3"/>
      <c r="J72" s="3"/>
      <c r="K72" s="3"/>
      <c r="L72" s="3"/>
      <c r="M72" s="7"/>
      <c r="N72" s="6"/>
      <c r="O72" s="3"/>
      <c r="P72" s="3"/>
      <c r="Q72" s="3"/>
      <c r="R72" s="3">
        <v>9</v>
      </c>
      <c r="S72" s="3">
        <v>10</v>
      </c>
      <c r="T72" s="3">
        <v>13</v>
      </c>
      <c r="U72" s="3">
        <v>5</v>
      </c>
      <c r="V72" s="3">
        <v>10</v>
      </c>
      <c r="W72" s="3">
        <v>7</v>
      </c>
      <c r="X72" s="3">
        <v>1</v>
      </c>
      <c r="Y72" s="3"/>
      <c r="Z72" s="3"/>
      <c r="AA72" s="3"/>
      <c r="AB72" s="3"/>
      <c r="AC72" s="3"/>
      <c r="AD72" s="3"/>
      <c r="AE72" s="7"/>
      <c r="AF72" s="6"/>
      <c r="AG72" s="3"/>
      <c r="AH72" s="3"/>
      <c r="AI72" s="7"/>
      <c r="AJ72" s="6"/>
      <c r="AK72" s="3"/>
      <c r="AL72" s="3"/>
      <c r="AM72" s="3"/>
      <c r="AN72" s="3"/>
      <c r="AO72" s="3"/>
      <c r="AP72" s="7"/>
    </row>
    <row r="73" spans="2:42" s="2" customFormat="1" ht="51" customHeight="1">
      <c r="B73" s="12" t="str">
        <f t="shared" ref="B73:B108" si="4">C73</f>
        <v>38507501</v>
      </c>
      <c r="C73" s="4" t="s">
        <v>93</v>
      </c>
      <c r="D73" s="4" t="s">
        <v>168</v>
      </c>
      <c r="E73" s="4" t="s">
        <v>124</v>
      </c>
      <c r="F73" s="4">
        <v>80</v>
      </c>
      <c r="G73" s="7">
        <f t="shared" si="3"/>
        <v>35</v>
      </c>
      <c r="H73" s="6"/>
      <c r="I73" s="3"/>
      <c r="J73" s="3"/>
      <c r="K73" s="3"/>
      <c r="L73" s="3"/>
      <c r="M73" s="7"/>
      <c r="N73" s="6">
        <v>7</v>
      </c>
      <c r="O73" s="3">
        <v>6</v>
      </c>
      <c r="P73" s="3">
        <v>4</v>
      </c>
      <c r="Q73" s="3">
        <v>6</v>
      </c>
      <c r="R73" s="3">
        <v>5</v>
      </c>
      <c r="S73" s="3">
        <v>4</v>
      </c>
      <c r="T73" s="3">
        <v>3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7"/>
      <c r="AF73" s="6"/>
      <c r="AG73" s="3"/>
      <c r="AH73" s="3"/>
      <c r="AI73" s="7"/>
      <c r="AJ73" s="6"/>
      <c r="AK73" s="3"/>
      <c r="AL73" s="3"/>
      <c r="AM73" s="3"/>
      <c r="AN73" s="3"/>
      <c r="AO73" s="3"/>
      <c r="AP73" s="7"/>
    </row>
    <row r="74" spans="2:42" s="2" customFormat="1" ht="51" customHeight="1">
      <c r="B74" s="13"/>
      <c r="C74" s="4" t="s">
        <v>89</v>
      </c>
      <c r="D74" s="4" t="s">
        <v>165</v>
      </c>
      <c r="E74" s="4" t="s">
        <v>123</v>
      </c>
      <c r="F74" s="4">
        <v>100</v>
      </c>
      <c r="G74" s="7">
        <f t="shared" si="3"/>
        <v>74</v>
      </c>
      <c r="H74" s="6"/>
      <c r="I74" s="3"/>
      <c r="J74" s="3"/>
      <c r="K74" s="3"/>
      <c r="L74" s="3"/>
      <c r="M74" s="7"/>
      <c r="N74" s="6">
        <v>74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7"/>
      <c r="AF74" s="6"/>
      <c r="AG74" s="3"/>
      <c r="AH74" s="3"/>
      <c r="AI74" s="7"/>
      <c r="AJ74" s="6"/>
      <c r="AK74" s="3"/>
      <c r="AL74" s="3"/>
      <c r="AM74" s="3"/>
      <c r="AN74" s="3"/>
      <c r="AO74" s="3"/>
      <c r="AP74" s="7"/>
    </row>
    <row r="75" spans="2:42" s="2" customFormat="1" ht="51" customHeight="1">
      <c r="B75" s="13"/>
      <c r="C75" s="4" t="s">
        <v>67</v>
      </c>
      <c r="D75" s="4" t="s">
        <v>15</v>
      </c>
      <c r="E75" s="4" t="s">
        <v>123</v>
      </c>
      <c r="F75" s="4">
        <v>90</v>
      </c>
      <c r="G75" s="7">
        <f t="shared" si="3"/>
        <v>78</v>
      </c>
      <c r="H75" s="6"/>
      <c r="I75" s="3"/>
      <c r="J75" s="3"/>
      <c r="K75" s="3"/>
      <c r="L75" s="3"/>
      <c r="M75" s="7"/>
      <c r="N75" s="6"/>
      <c r="O75" s="3"/>
      <c r="P75" s="3"/>
      <c r="Q75" s="3"/>
      <c r="R75" s="3"/>
      <c r="S75" s="3">
        <v>15</v>
      </c>
      <c r="T75" s="3">
        <v>19</v>
      </c>
      <c r="U75" s="3">
        <v>24</v>
      </c>
      <c r="V75" s="3">
        <v>5</v>
      </c>
      <c r="W75" s="3">
        <v>10</v>
      </c>
      <c r="X75" s="3">
        <v>4</v>
      </c>
      <c r="Y75" s="3">
        <v>1</v>
      </c>
      <c r="Z75" s="3"/>
      <c r="AA75" s="3"/>
      <c r="AB75" s="3"/>
      <c r="AC75" s="3"/>
      <c r="AD75" s="3"/>
      <c r="AE75" s="7"/>
      <c r="AF75" s="6"/>
      <c r="AG75" s="3"/>
      <c r="AH75" s="3"/>
      <c r="AI75" s="7"/>
      <c r="AJ75" s="6"/>
      <c r="AK75" s="3"/>
      <c r="AL75" s="3"/>
      <c r="AM75" s="3"/>
      <c r="AN75" s="3"/>
      <c r="AO75" s="3"/>
      <c r="AP75" s="7"/>
    </row>
    <row r="76" spans="2:42" s="2" customFormat="1" ht="51" customHeight="1">
      <c r="B76" s="13" t="str">
        <f t="shared" si="4"/>
        <v>38636501</v>
      </c>
      <c r="C76" s="4" t="s">
        <v>48</v>
      </c>
      <c r="D76" s="4" t="s">
        <v>141</v>
      </c>
      <c r="E76" s="4" t="s">
        <v>123</v>
      </c>
      <c r="F76" s="4">
        <v>90</v>
      </c>
      <c r="G76" s="7">
        <f t="shared" si="3"/>
        <v>19</v>
      </c>
      <c r="H76" s="6"/>
      <c r="I76" s="3"/>
      <c r="J76" s="3"/>
      <c r="K76" s="3"/>
      <c r="L76" s="3"/>
      <c r="M76" s="7"/>
      <c r="N76" s="6"/>
      <c r="O76" s="3"/>
      <c r="P76" s="3"/>
      <c r="Q76" s="3"/>
      <c r="R76" s="3"/>
      <c r="S76" s="3"/>
      <c r="T76" s="3">
        <v>2</v>
      </c>
      <c r="U76" s="3">
        <v>1</v>
      </c>
      <c r="V76" s="3">
        <v>3</v>
      </c>
      <c r="W76" s="3">
        <v>2</v>
      </c>
      <c r="X76" s="3">
        <v>1</v>
      </c>
      <c r="Y76" s="3">
        <v>1</v>
      </c>
      <c r="Z76" s="3">
        <v>3</v>
      </c>
      <c r="AA76" s="3">
        <v>2</v>
      </c>
      <c r="AB76" s="3">
        <v>4</v>
      </c>
      <c r="AC76" s="3"/>
      <c r="AD76" s="3"/>
      <c r="AE76" s="7"/>
      <c r="AF76" s="6"/>
      <c r="AG76" s="3"/>
      <c r="AH76" s="3"/>
      <c r="AI76" s="7"/>
      <c r="AJ76" s="6"/>
      <c r="AK76" s="3"/>
      <c r="AL76" s="3"/>
      <c r="AM76" s="3"/>
      <c r="AN76" s="3"/>
      <c r="AO76" s="3"/>
      <c r="AP76" s="7"/>
    </row>
    <row r="77" spans="2:42" s="2" customFormat="1" ht="51" customHeight="1">
      <c r="B77" s="13"/>
      <c r="C77" s="4" t="s">
        <v>72</v>
      </c>
      <c r="D77" s="4" t="s">
        <v>155</v>
      </c>
      <c r="E77" s="4" t="s">
        <v>123</v>
      </c>
      <c r="F77" s="4">
        <v>120</v>
      </c>
      <c r="G77" s="7">
        <f t="shared" si="3"/>
        <v>94</v>
      </c>
      <c r="H77" s="6"/>
      <c r="I77" s="3"/>
      <c r="J77" s="3"/>
      <c r="K77" s="3"/>
      <c r="L77" s="3"/>
      <c r="M77" s="7"/>
      <c r="N77" s="6"/>
      <c r="O77" s="3"/>
      <c r="P77" s="3"/>
      <c r="Q77" s="3">
        <v>10</v>
      </c>
      <c r="R77" s="3">
        <v>14</v>
      </c>
      <c r="S77" s="3">
        <v>12</v>
      </c>
      <c r="T77" s="3">
        <v>14</v>
      </c>
      <c r="U77" s="3">
        <v>15</v>
      </c>
      <c r="V77" s="3">
        <v>17</v>
      </c>
      <c r="W77" s="3">
        <v>6</v>
      </c>
      <c r="X77" s="3">
        <v>6</v>
      </c>
      <c r="Y77" s="3"/>
      <c r="Z77" s="3"/>
      <c r="AA77" s="3"/>
      <c r="AB77" s="3"/>
      <c r="AC77" s="3"/>
      <c r="AD77" s="3"/>
      <c r="AE77" s="7"/>
      <c r="AF77" s="6"/>
      <c r="AG77" s="3"/>
      <c r="AH77" s="3"/>
      <c r="AI77" s="7"/>
      <c r="AJ77" s="6"/>
      <c r="AK77" s="3"/>
      <c r="AL77" s="3"/>
      <c r="AM77" s="3"/>
      <c r="AN77" s="3"/>
      <c r="AO77" s="3"/>
      <c r="AP77" s="7"/>
    </row>
    <row r="78" spans="2:42" s="2" customFormat="1" ht="51" customHeight="1">
      <c r="B78" s="12" t="str">
        <f t="shared" si="4"/>
        <v>52022312</v>
      </c>
      <c r="C78" s="4" t="s">
        <v>9</v>
      </c>
      <c r="D78" s="4" t="s">
        <v>188</v>
      </c>
      <c r="E78" s="4" t="s">
        <v>123</v>
      </c>
      <c r="F78" s="4">
        <v>30</v>
      </c>
      <c r="G78" s="7">
        <f t="shared" si="3"/>
        <v>4</v>
      </c>
      <c r="H78" s="6"/>
      <c r="I78" s="3"/>
      <c r="J78" s="3"/>
      <c r="K78" s="3"/>
      <c r="L78" s="3"/>
      <c r="M78" s="7"/>
      <c r="N78" s="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7"/>
      <c r="AF78" s="6">
        <v>2</v>
      </c>
      <c r="AG78" s="3">
        <v>2</v>
      </c>
      <c r="AH78" s="3"/>
      <c r="AI78" s="7"/>
      <c r="AJ78" s="6"/>
      <c r="AK78" s="3"/>
      <c r="AL78" s="3"/>
      <c r="AM78" s="3"/>
      <c r="AN78" s="3"/>
      <c r="AO78" s="3"/>
      <c r="AP78" s="7"/>
    </row>
    <row r="79" spans="2:42" s="2" customFormat="1" ht="51" customHeight="1">
      <c r="B79" s="12" t="str">
        <f t="shared" si="4"/>
        <v>52023112</v>
      </c>
      <c r="C79" s="4" t="s">
        <v>5</v>
      </c>
      <c r="D79" s="4" t="s">
        <v>187</v>
      </c>
      <c r="E79" s="4" t="s">
        <v>123</v>
      </c>
      <c r="F79" s="4">
        <v>55</v>
      </c>
      <c r="G79" s="7">
        <f t="shared" si="3"/>
        <v>6</v>
      </c>
      <c r="H79" s="6"/>
      <c r="I79" s="3"/>
      <c r="J79" s="3"/>
      <c r="K79" s="3"/>
      <c r="L79" s="3"/>
      <c r="M79" s="7"/>
      <c r="N79" s="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7"/>
      <c r="AF79" s="6">
        <v>3</v>
      </c>
      <c r="AG79" s="3">
        <v>1</v>
      </c>
      <c r="AH79" s="3">
        <v>1</v>
      </c>
      <c r="AI79" s="7">
        <v>1</v>
      </c>
      <c r="AJ79" s="6"/>
      <c r="AK79" s="3"/>
      <c r="AL79" s="3"/>
      <c r="AM79" s="3"/>
      <c r="AN79" s="3"/>
      <c r="AO79" s="3"/>
      <c r="AP79" s="7"/>
    </row>
    <row r="80" spans="2:42" s="2" customFormat="1" ht="51" customHeight="1">
      <c r="B80" s="12" t="str">
        <f t="shared" si="4"/>
        <v>52023201</v>
      </c>
      <c r="C80" s="4" t="s">
        <v>6</v>
      </c>
      <c r="D80" s="4" t="s">
        <v>189</v>
      </c>
      <c r="E80" s="4" t="s">
        <v>123</v>
      </c>
      <c r="F80" s="4">
        <v>50</v>
      </c>
      <c r="G80" s="7">
        <f t="shared" si="3"/>
        <v>2</v>
      </c>
      <c r="H80" s="6"/>
      <c r="I80" s="3"/>
      <c r="J80" s="3"/>
      <c r="K80" s="3"/>
      <c r="L80" s="3"/>
      <c r="M80" s="7"/>
      <c r="N80" s="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7"/>
      <c r="AF80" s="6">
        <v>1</v>
      </c>
      <c r="AG80" s="3">
        <v>1</v>
      </c>
      <c r="AH80" s="3"/>
      <c r="AI80" s="7"/>
      <c r="AJ80" s="6"/>
      <c r="AK80" s="3"/>
      <c r="AL80" s="3"/>
      <c r="AM80" s="3"/>
      <c r="AN80" s="3"/>
      <c r="AO80" s="3"/>
      <c r="AP80" s="7"/>
    </row>
    <row r="81" spans="2:42" s="2" customFormat="1" ht="51" customHeight="1">
      <c r="B81" s="12" t="str">
        <f t="shared" si="4"/>
        <v>52092601</v>
      </c>
      <c r="C81" s="4" t="s">
        <v>111</v>
      </c>
      <c r="D81" s="4" t="s">
        <v>190</v>
      </c>
      <c r="E81" s="4" t="s">
        <v>123</v>
      </c>
      <c r="F81" s="4">
        <v>60</v>
      </c>
      <c r="G81" s="7">
        <f t="shared" si="3"/>
        <v>29</v>
      </c>
      <c r="H81" s="6"/>
      <c r="I81" s="3"/>
      <c r="J81" s="3"/>
      <c r="K81" s="3"/>
      <c r="L81" s="3"/>
      <c r="M81" s="7"/>
      <c r="N81" s="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7"/>
      <c r="AF81" s="6">
        <v>3</v>
      </c>
      <c r="AG81" s="3">
        <v>9</v>
      </c>
      <c r="AH81" s="3">
        <v>13</v>
      </c>
      <c r="AI81" s="7">
        <v>4</v>
      </c>
      <c r="AJ81" s="6"/>
      <c r="AK81" s="3"/>
      <c r="AL81" s="3"/>
      <c r="AM81" s="3"/>
      <c r="AN81" s="3"/>
      <c r="AO81" s="3"/>
      <c r="AP81" s="7"/>
    </row>
    <row r="82" spans="2:42" s="2" customFormat="1" ht="51" customHeight="1">
      <c r="B82" s="12" t="str">
        <f t="shared" si="4"/>
        <v>52093001</v>
      </c>
      <c r="C82" s="4" t="s">
        <v>112</v>
      </c>
      <c r="D82" s="4" t="s">
        <v>191</v>
      </c>
      <c r="E82" s="4" t="s">
        <v>123</v>
      </c>
      <c r="F82" s="4">
        <v>30</v>
      </c>
      <c r="G82" s="7">
        <f t="shared" si="3"/>
        <v>31</v>
      </c>
      <c r="H82" s="6"/>
      <c r="I82" s="3"/>
      <c r="J82" s="3"/>
      <c r="K82" s="3"/>
      <c r="L82" s="3"/>
      <c r="M82" s="7"/>
      <c r="N82" s="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7"/>
      <c r="AF82" s="6">
        <v>10</v>
      </c>
      <c r="AG82" s="3">
        <v>9</v>
      </c>
      <c r="AH82" s="3">
        <v>6</v>
      </c>
      <c r="AI82" s="7">
        <v>6</v>
      </c>
      <c r="AJ82" s="6"/>
      <c r="AK82" s="3"/>
      <c r="AL82" s="3"/>
      <c r="AM82" s="3"/>
      <c r="AN82" s="3"/>
      <c r="AO82" s="3"/>
      <c r="AP82" s="7"/>
    </row>
    <row r="83" spans="2:42" s="2" customFormat="1" ht="51" customHeight="1">
      <c r="B83" s="12" t="str">
        <f t="shared" si="4"/>
        <v>53017950</v>
      </c>
      <c r="C83" s="4" t="s">
        <v>109</v>
      </c>
      <c r="D83" s="4" t="s">
        <v>184</v>
      </c>
      <c r="E83" s="4" t="s">
        <v>123</v>
      </c>
      <c r="F83" s="4">
        <v>50</v>
      </c>
      <c r="G83" s="7">
        <f t="shared" si="3"/>
        <v>7</v>
      </c>
      <c r="H83" s="6"/>
      <c r="I83" s="3"/>
      <c r="J83" s="3"/>
      <c r="K83" s="3"/>
      <c r="L83" s="3"/>
      <c r="M83" s="7"/>
      <c r="N83" s="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7"/>
      <c r="AF83" s="6"/>
      <c r="AG83" s="3"/>
      <c r="AH83" s="3"/>
      <c r="AI83" s="7"/>
      <c r="AJ83" s="6"/>
      <c r="AK83" s="3">
        <v>4</v>
      </c>
      <c r="AL83" s="3">
        <v>3</v>
      </c>
      <c r="AM83" s="3"/>
      <c r="AN83" s="3"/>
      <c r="AO83" s="3"/>
      <c r="AP83" s="7"/>
    </row>
    <row r="84" spans="2:42" s="2" customFormat="1" ht="51" customHeight="1">
      <c r="B84" s="12" t="str">
        <f t="shared" si="4"/>
        <v>53084728</v>
      </c>
      <c r="C84" s="4" t="s">
        <v>7</v>
      </c>
      <c r="D84" s="4" t="s">
        <v>186</v>
      </c>
      <c r="E84" s="4" t="s">
        <v>123</v>
      </c>
      <c r="F84" s="4">
        <v>55</v>
      </c>
      <c r="G84" s="7">
        <f t="shared" si="3"/>
        <v>13</v>
      </c>
      <c r="H84" s="6"/>
      <c r="I84" s="3"/>
      <c r="J84" s="3"/>
      <c r="K84" s="3"/>
      <c r="L84" s="3"/>
      <c r="M84" s="7"/>
      <c r="N84" s="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7"/>
      <c r="AF84" s="6">
        <v>5</v>
      </c>
      <c r="AG84" s="3">
        <v>4</v>
      </c>
      <c r="AH84" s="3">
        <v>3</v>
      </c>
      <c r="AI84" s="7">
        <v>1</v>
      </c>
      <c r="AJ84" s="6"/>
      <c r="AK84" s="3"/>
      <c r="AL84" s="3"/>
      <c r="AM84" s="3"/>
      <c r="AN84" s="3"/>
      <c r="AO84" s="3"/>
      <c r="AP84" s="7"/>
    </row>
    <row r="85" spans="2:42" s="2" customFormat="1" ht="51" customHeight="1">
      <c r="B85" s="12" t="str">
        <f t="shared" si="4"/>
        <v>53089913</v>
      </c>
      <c r="C85" s="4" t="s">
        <v>97</v>
      </c>
      <c r="D85" s="4" t="s">
        <v>172</v>
      </c>
      <c r="E85" s="4" t="s">
        <v>123</v>
      </c>
      <c r="F85" s="4">
        <v>28</v>
      </c>
      <c r="G85" s="7">
        <f t="shared" si="3"/>
        <v>3</v>
      </c>
      <c r="H85" s="6"/>
      <c r="I85" s="3"/>
      <c r="J85" s="3"/>
      <c r="K85" s="3"/>
      <c r="L85" s="3"/>
      <c r="M85" s="7"/>
      <c r="N85" s="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7"/>
      <c r="AF85" s="6"/>
      <c r="AG85" s="3"/>
      <c r="AH85" s="3"/>
      <c r="AI85" s="7"/>
      <c r="AJ85" s="6">
        <v>1</v>
      </c>
      <c r="AK85" s="3">
        <v>1</v>
      </c>
      <c r="AL85" s="3">
        <v>1</v>
      </c>
      <c r="AM85" s="3"/>
      <c r="AN85" s="3"/>
      <c r="AO85" s="3"/>
      <c r="AP85" s="7"/>
    </row>
    <row r="86" spans="2:42" s="2" customFormat="1" ht="51" customHeight="1">
      <c r="B86" s="12" t="str">
        <f t="shared" si="4"/>
        <v>53159351</v>
      </c>
      <c r="C86" s="4" t="s">
        <v>100</v>
      </c>
      <c r="D86" s="4" t="s">
        <v>175</v>
      </c>
      <c r="E86" s="4" t="s">
        <v>123</v>
      </c>
      <c r="F86" s="4">
        <v>65</v>
      </c>
      <c r="G86" s="7">
        <f t="shared" si="3"/>
        <v>14</v>
      </c>
      <c r="H86" s="6"/>
      <c r="I86" s="3"/>
      <c r="J86" s="3"/>
      <c r="K86" s="3"/>
      <c r="L86" s="3"/>
      <c r="M86" s="7"/>
      <c r="N86" s="6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7"/>
      <c r="AF86" s="6"/>
      <c r="AG86" s="3"/>
      <c r="AH86" s="3"/>
      <c r="AI86" s="7"/>
      <c r="AJ86" s="6"/>
      <c r="AK86" s="3">
        <v>9</v>
      </c>
      <c r="AL86" s="3">
        <v>4</v>
      </c>
      <c r="AM86" s="3">
        <v>1</v>
      </c>
      <c r="AN86" s="3"/>
      <c r="AO86" s="3"/>
      <c r="AP86" s="7"/>
    </row>
    <row r="87" spans="2:42" s="2" customFormat="1" ht="51" customHeight="1">
      <c r="B87" s="12" t="str">
        <f t="shared" si="4"/>
        <v>53159688</v>
      </c>
      <c r="C87" s="4" t="s">
        <v>101</v>
      </c>
      <c r="D87" s="4" t="s">
        <v>176</v>
      </c>
      <c r="E87" s="4" t="s">
        <v>123</v>
      </c>
      <c r="F87" s="4">
        <v>35</v>
      </c>
      <c r="G87" s="7">
        <f t="shared" si="3"/>
        <v>7</v>
      </c>
      <c r="H87" s="6"/>
      <c r="I87" s="3"/>
      <c r="J87" s="3"/>
      <c r="K87" s="3"/>
      <c r="L87" s="3"/>
      <c r="M87" s="7"/>
      <c r="N87" s="6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7"/>
      <c r="AF87" s="6"/>
      <c r="AG87" s="3"/>
      <c r="AH87" s="3"/>
      <c r="AI87" s="7"/>
      <c r="AJ87" s="6"/>
      <c r="AK87" s="3">
        <v>2</v>
      </c>
      <c r="AL87" s="3">
        <v>3</v>
      </c>
      <c r="AM87" s="3"/>
      <c r="AN87" s="3">
        <v>2</v>
      </c>
      <c r="AO87" s="3"/>
      <c r="AP87" s="7"/>
    </row>
    <row r="88" spans="2:42" s="2" customFormat="1" ht="51" customHeight="1">
      <c r="B88" s="12" t="str">
        <f t="shared" si="4"/>
        <v>53216042</v>
      </c>
      <c r="C88" s="4" t="s">
        <v>102</v>
      </c>
      <c r="D88" s="4" t="s">
        <v>177</v>
      </c>
      <c r="E88" s="4" t="s">
        <v>123</v>
      </c>
      <c r="F88" s="4">
        <v>60</v>
      </c>
      <c r="G88" s="7">
        <f t="shared" si="3"/>
        <v>4</v>
      </c>
      <c r="H88" s="6"/>
      <c r="I88" s="3"/>
      <c r="J88" s="3"/>
      <c r="K88" s="3"/>
      <c r="L88" s="3"/>
      <c r="M88" s="7"/>
      <c r="N88" s="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7"/>
      <c r="AF88" s="6"/>
      <c r="AG88" s="3"/>
      <c r="AH88" s="3"/>
      <c r="AI88" s="7"/>
      <c r="AJ88" s="6">
        <v>3</v>
      </c>
      <c r="AK88" s="3">
        <v>1</v>
      </c>
      <c r="AL88" s="3"/>
      <c r="AM88" s="3"/>
      <c r="AN88" s="3"/>
      <c r="AO88" s="3"/>
      <c r="AP88" s="7"/>
    </row>
    <row r="89" spans="2:42" s="2" customFormat="1" ht="51" customHeight="1">
      <c r="B89" s="12" t="str">
        <f t="shared" si="4"/>
        <v>53274901</v>
      </c>
      <c r="C89" s="4" t="s">
        <v>98</v>
      </c>
      <c r="D89" s="4" t="s">
        <v>174</v>
      </c>
      <c r="E89" s="4" t="s">
        <v>123</v>
      </c>
      <c r="F89" s="4">
        <v>70</v>
      </c>
      <c r="G89" s="7">
        <f t="shared" si="3"/>
        <v>25</v>
      </c>
      <c r="H89" s="6"/>
      <c r="I89" s="3"/>
      <c r="J89" s="3"/>
      <c r="K89" s="3"/>
      <c r="L89" s="3"/>
      <c r="M89" s="7"/>
      <c r="N89" s="6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7"/>
      <c r="AF89" s="6"/>
      <c r="AG89" s="3"/>
      <c r="AH89" s="3"/>
      <c r="AI89" s="7"/>
      <c r="AJ89" s="6"/>
      <c r="AK89" s="3">
        <v>4</v>
      </c>
      <c r="AL89" s="3">
        <v>4</v>
      </c>
      <c r="AM89" s="3">
        <v>11</v>
      </c>
      <c r="AN89" s="3">
        <v>6</v>
      </c>
      <c r="AO89" s="3"/>
      <c r="AP89" s="7"/>
    </row>
    <row r="90" spans="2:42" s="2" customFormat="1" ht="51" customHeight="1">
      <c r="B90" s="13" t="str">
        <f t="shared" si="4"/>
        <v>53275101</v>
      </c>
      <c r="C90" s="4" t="s">
        <v>99</v>
      </c>
      <c r="D90" s="4" t="s">
        <v>174</v>
      </c>
      <c r="E90" s="4" t="s">
        <v>123</v>
      </c>
      <c r="F90" s="4">
        <v>55</v>
      </c>
      <c r="G90" s="7">
        <f t="shared" si="3"/>
        <v>22</v>
      </c>
      <c r="H90" s="6"/>
      <c r="I90" s="3"/>
      <c r="J90" s="3"/>
      <c r="K90" s="3"/>
      <c r="L90" s="3"/>
      <c r="M90" s="7"/>
      <c r="N90" s="6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7"/>
      <c r="AF90" s="6"/>
      <c r="AG90" s="3"/>
      <c r="AH90" s="3"/>
      <c r="AI90" s="7"/>
      <c r="AJ90" s="6">
        <v>5</v>
      </c>
      <c r="AK90" s="3">
        <v>4</v>
      </c>
      <c r="AL90" s="3">
        <v>3</v>
      </c>
      <c r="AM90" s="3">
        <v>10</v>
      </c>
      <c r="AN90" s="3"/>
      <c r="AO90" s="3"/>
      <c r="AP90" s="7"/>
    </row>
    <row r="91" spans="2:42" s="2" customFormat="1" ht="51" customHeight="1">
      <c r="B91" s="12" t="str">
        <f t="shared" si="4"/>
        <v>53276001</v>
      </c>
      <c r="C91" s="4" t="s">
        <v>103</v>
      </c>
      <c r="D91" s="4" t="s">
        <v>178</v>
      </c>
      <c r="E91" s="4" t="s">
        <v>123</v>
      </c>
      <c r="F91" s="4">
        <v>35</v>
      </c>
      <c r="G91" s="7">
        <f t="shared" si="3"/>
        <v>14</v>
      </c>
      <c r="H91" s="6"/>
      <c r="I91" s="3"/>
      <c r="J91" s="3"/>
      <c r="K91" s="3"/>
      <c r="L91" s="3"/>
      <c r="M91" s="7"/>
      <c r="N91" s="6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7"/>
      <c r="AF91" s="6"/>
      <c r="AG91" s="3"/>
      <c r="AH91" s="3"/>
      <c r="AI91" s="7"/>
      <c r="AJ91" s="6"/>
      <c r="AK91" s="3">
        <v>1</v>
      </c>
      <c r="AL91" s="3">
        <v>8</v>
      </c>
      <c r="AM91" s="3">
        <v>5</v>
      </c>
      <c r="AN91" s="3"/>
      <c r="AO91" s="3"/>
      <c r="AP91" s="7"/>
    </row>
    <row r="92" spans="2:42" s="2" customFormat="1" ht="51" customHeight="1">
      <c r="B92" s="12" t="str">
        <f t="shared" si="4"/>
        <v>53276201</v>
      </c>
      <c r="C92" s="4" t="s">
        <v>104</v>
      </c>
      <c r="D92" s="4" t="s">
        <v>179</v>
      </c>
      <c r="E92" s="4" t="s">
        <v>123</v>
      </c>
      <c r="F92" s="4">
        <v>30</v>
      </c>
      <c r="G92" s="7">
        <f t="shared" si="3"/>
        <v>5</v>
      </c>
      <c r="H92" s="6"/>
      <c r="I92" s="3"/>
      <c r="J92" s="3"/>
      <c r="K92" s="3"/>
      <c r="L92" s="3"/>
      <c r="M92" s="7"/>
      <c r="N92" s="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7"/>
      <c r="AF92" s="6"/>
      <c r="AG92" s="3"/>
      <c r="AH92" s="3"/>
      <c r="AI92" s="7"/>
      <c r="AJ92" s="6">
        <v>2</v>
      </c>
      <c r="AK92" s="3">
        <v>3</v>
      </c>
      <c r="AL92" s="3"/>
      <c r="AM92" s="3"/>
      <c r="AN92" s="3"/>
      <c r="AO92" s="3"/>
      <c r="AP92" s="7"/>
    </row>
    <row r="93" spans="2:42" s="2" customFormat="1" ht="51" customHeight="1">
      <c r="B93" s="12" t="str">
        <f t="shared" si="4"/>
        <v>53279601</v>
      </c>
      <c r="C93" s="4" t="s">
        <v>8</v>
      </c>
      <c r="D93" s="4" t="s">
        <v>173</v>
      </c>
      <c r="E93" s="4" t="s">
        <v>123</v>
      </c>
      <c r="F93" s="4">
        <v>35</v>
      </c>
      <c r="G93" s="7">
        <f t="shared" si="3"/>
        <v>6</v>
      </c>
      <c r="H93" s="6"/>
      <c r="I93" s="3"/>
      <c r="J93" s="3"/>
      <c r="K93" s="3"/>
      <c r="L93" s="3"/>
      <c r="M93" s="7"/>
      <c r="N93" s="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7"/>
      <c r="AF93" s="6"/>
      <c r="AG93" s="3"/>
      <c r="AH93" s="3"/>
      <c r="AI93" s="7"/>
      <c r="AJ93" s="6"/>
      <c r="AK93" s="3">
        <v>2</v>
      </c>
      <c r="AL93" s="3">
        <v>3</v>
      </c>
      <c r="AM93" s="3">
        <v>1</v>
      </c>
      <c r="AN93" s="3"/>
      <c r="AO93" s="3"/>
      <c r="AP93" s="7"/>
    </row>
    <row r="94" spans="2:42" s="2" customFormat="1" ht="51" customHeight="1">
      <c r="B94" s="12" t="str">
        <f t="shared" si="4"/>
        <v>53286402</v>
      </c>
      <c r="C94" s="4" t="s">
        <v>117</v>
      </c>
      <c r="D94" s="4" t="s">
        <v>195</v>
      </c>
      <c r="E94" s="4" t="s">
        <v>123</v>
      </c>
      <c r="F94" s="4">
        <v>35</v>
      </c>
      <c r="G94" s="7">
        <f t="shared" si="3"/>
        <v>11</v>
      </c>
      <c r="H94" s="6"/>
      <c r="I94" s="3"/>
      <c r="J94" s="3"/>
      <c r="K94" s="3"/>
      <c r="L94" s="3"/>
      <c r="M94" s="7"/>
      <c r="N94" s="6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7"/>
      <c r="AF94" s="6"/>
      <c r="AG94" s="3"/>
      <c r="AH94" s="3"/>
      <c r="AI94" s="7"/>
      <c r="AJ94" s="6"/>
      <c r="AK94" s="3"/>
      <c r="AL94" s="3">
        <v>1</v>
      </c>
      <c r="AM94" s="3">
        <v>2</v>
      </c>
      <c r="AN94" s="3">
        <v>5</v>
      </c>
      <c r="AO94" s="3">
        <v>3</v>
      </c>
      <c r="AP94" s="7"/>
    </row>
    <row r="95" spans="2:42" s="2" customFormat="1" ht="51" customHeight="1">
      <c r="B95" s="13"/>
      <c r="C95" s="4" t="s">
        <v>118</v>
      </c>
      <c r="D95" s="4" t="s">
        <v>196</v>
      </c>
      <c r="E95" s="4" t="s">
        <v>123</v>
      </c>
      <c r="F95" s="4">
        <v>35</v>
      </c>
      <c r="G95" s="7">
        <f t="shared" si="3"/>
        <v>14</v>
      </c>
      <c r="H95" s="6"/>
      <c r="I95" s="3"/>
      <c r="J95" s="3"/>
      <c r="K95" s="3"/>
      <c r="L95" s="3"/>
      <c r="M95" s="7"/>
      <c r="N95" s="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7"/>
      <c r="AF95" s="6"/>
      <c r="AG95" s="3"/>
      <c r="AH95" s="3"/>
      <c r="AI95" s="7"/>
      <c r="AJ95" s="6"/>
      <c r="AK95" s="3"/>
      <c r="AL95" s="3">
        <v>2</v>
      </c>
      <c r="AM95" s="3">
        <v>3</v>
      </c>
      <c r="AN95" s="3">
        <v>6</v>
      </c>
      <c r="AO95" s="3">
        <v>3</v>
      </c>
      <c r="AP95" s="7"/>
    </row>
    <row r="96" spans="2:42" s="2" customFormat="1" ht="51" customHeight="1">
      <c r="B96" s="13"/>
      <c r="C96" s="4" t="s">
        <v>119</v>
      </c>
      <c r="D96" s="4" t="s">
        <v>197</v>
      </c>
      <c r="E96" s="4" t="s">
        <v>123</v>
      </c>
      <c r="F96" s="4">
        <v>25</v>
      </c>
      <c r="G96" s="7">
        <f t="shared" si="3"/>
        <v>15</v>
      </c>
      <c r="H96" s="6"/>
      <c r="I96" s="3"/>
      <c r="J96" s="3"/>
      <c r="K96" s="3"/>
      <c r="L96" s="3"/>
      <c r="M96" s="7"/>
      <c r="N96" s="6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7"/>
      <c r="AF96" s="6"/>
      <c r="AG96" s="3"/>
      <c r="AH96" s="3"/>
      <c r="AI96" s="7"/>
      <c r="AJ96" s="6"/>
      <c r="AK96" s="3"/>
      <c r="AL96" s="3">
        <v>3</v>
      </c>
      <c r="AM96" s="3">
        <v>4</v>
      </c>
      <c r="AN96" s="3">
        <v>6</v>
      </c>
      <c r="AO96" s="3">
        <v>2</v>
      </c>
      <c r="AP96" s="7"/>
    </row>
    <row r="97" spans="2:42" s="2" customFormat="1" ht="51" customHeight="1">
      <c r="B97" s="12" t="str">
        <f t="shared" si="4"/>
        <v>53395765</v>
      </c>
      <c r="C97" s="4" t="s">
        <v>105</v>
      </c>
      <c r="D97" s="4" t="s">
        <v>180</v>
      </c>
      <c r="E97" s="4" t="s">
        <v>123</v>
      </c>
      <c r="F97" s="4">
        <v>55</v>
      </c>
      <c r="G97" s="7">
        <f t="shared" si="3"/>
        <v>33</v>
      </c>
      <c r="H97" s="6"/>
      <c r="I97" s="3"/>
      <c r="J97" s="3"/>
      <c r="K97" s="3"/>
      <c r="L97" s="3"/>
      <c r="M97" s="7"/>
      <c r="N97" s="6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7"/>
      <c r="AF97" s="6"/>
      <c r="AG97" s="3"/>
      <c r="AH97" s="3"/>
      <c r="AI97" s="7"/>
      <c r="AJ97" s="6">
        <v>4</v>
      </c>
      <c r="AK97" s="3">
        <v>9</v>
      </c>
      <c r="AL97" s="3">
        <v>5</v>
      </c>
      <c r="AM97" s="3">
        <v>11</v>
      </c>
      <c r="AN97" s="3">
        <v>4</v>
      </c>
      <c r="AO97" s="3"/>
      <c r="AP97" s="7"/>
    </row>
    <row r="98" spans="2:42" s="2" customFormat="1" ht="51" customHeight="1">
      <c r="B98" s="12" t="str">
        <f t="shared" si="4"/>
        <v>53396004</v>
      </c>
      <c r="C98" s="4" t="s">
        <v>106</v>
      </c>
      <c r="D98" s="4" t="s">
        <v>181</v>
      </c>
      <c r="E98" s="4" t="s">
        <v>123</v>
      </c>
      <c r="F98" s="4">
        <v>40</v>
      </c>
      <c r="G98" s="7">
        <f t="shared" si="3"/>
        <v>42</v>
      </c>
      <c r="H98" s="6"/>
      <c r="I98" s="3"/>
      <c r="J98" s="3"/>
      <c r="K98" s="3"/>
      <c r="L98" s="3"/>
      <c r="M98" s="7"/>
      <c r="N98" s="6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7"/>
      <c r="AF98" s="6"/>
      <c r="AG98" s="3"/>
      <c r="AH98" s="3"/>
      <c r="AI98" s="7"/>
      <c r="AJ98" s="6">
        <v>11</v>
      </c>
      <c r="AK98" s="3">
        <v>8</v>
      </c>
      <c r="AL98" s="3">
        <v>4</v>
      </c>
      <c r="AM98" s="3">
        <v>4</v>
      </c>
      <c r="AN98" s="3">
        <v>15</v>
      </c>
      <c r="AO98" s="3"/>
      <c r="AP98" s="7"/>
    </row>
    <row r="99" spans="2:42" s="2" customFormat="1" ht="51" customHeight="1">
      <c r="B99" s="13"/>
      <c r="C99" s="4" t="s">
        <v>114</v>
      </c>
      <c r="D99" s="4" t="s">
        <v>206</v>
      </c>
      <c r="E99" s="4" t="s">
        <v>123</v>
      </c>
      <c r="F99" s="4">
        <v>55</v>
      </c>
      <c r="G99" s="7">
        <f t="shared" si="3"/>
        <v>21</v>
      </c>
      <c r="H99" s="6"/>
      <c r="I99" s="3"/>
      <c r="J99" s="3"/>
      <c r="K99" s="3"/>
      <c r="L99" s="3"/>
      <c r="M99" s="7"/>
      <c r="N99" s="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7"/>
      <c r="AF99" s="6">
        <v>5</v>
      </c>
      <c r="AG99" s="3">
        <v>6</v>
      </c>
      <c r="AH99" s="3">
        <v>7</v>
      </c>
      <c r="AI99" s="7">
        <v>3</v>
      </c>
      <c r="AJ99" s="6"/>
      <c r="AK99" s="3"/>
      <c r="AL99" s="3"/>
      <c r="AM99" s="3"/>
      <c r="AN99" s="3"/>
      <c r="AO99" s="3"/>
      <c r="AP99" s="7"/>
    </row>
    <row r="100" spans="2:42" s="2" customFormat="1" ht="51" customHeight="1">
      <c r="B100" s="12" t="str">
        <f t="shared" si="4"/>
        <v>53396665</v>
      </c>
      <c r="C100" s="4" t="s">
        <v>115</v>
      </c>
      <c r="D100" s="4" t="s">
        <v>193</v>
      </c>
      <c r="E100" s="4" t="s">
        <v>123</v>
      </c>
      <c r="F100" s="4">
        <v>38</v>
      </c>
      <c r="G100" s="7">
        <f t="shared" si="3"/>
        <v>28</v>
      </c>
      <c r="H100" s="6"/>
      <c r="I100" s="3"/>
      <c r="J100" s="3"/>
      <c r="K100" s="3"/>
      <c r="L100" s="3"/>
      <c r="M100" s="7"/>
      <c r="N100" s="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7"/>
      <c r="AF100" s="6">
        <v>4</v>
      </c>
      <c r="AG100" s="3">
        <v>8</v>
      </c>
      <c r="AH100" s="3">
        <v>12</v>
      </c>
      <c r="AI100" s="7">
        <v>4</v>
      </c>
      <c r="AJ100" s="6"/>
      <c r="AK100" s="3"/>
      <c r="AL100" s="3"/>
      <c r="AM100" s="3"/>
      <c r="AN100" s="3"/>
      <c r="AO100" s="3"/>
      <c r="AP100" s="7"/>
    </row>
    <row r="101" spans="2:42" s="2" customFormat="1" ht="51" customHeight="1">
      <c r="B101" s="12" t="str">
        <f t="shared" si="4"/>
        <v>53413801</v>
      </c>
      <c r="C101" s="4" t="s">
        <v>107</v>
      </c>
      <c r="D101" s="4" t="s">
        <v>182</v>
      </c>
      <c r="E101" s="4" t="s">
        <v>123</v>
      </c>
      <c r="F101" s="4">
        <v>55</v>
      </c>
      <c r="G101" s="7">
        <f t="shared" si="3"/>
        <v>72</v>
      </c>
      <c r="H101" s="6"/>
      <c r="I101" s="3"/>
      <c r="J101" s="3"/>
      <c r="K101" s="3"/>
      <c r="L101" s="3"/>
      <c r="M101" s="7"/>
      <c r="N101" s="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7"/>
      <c r="AF101" s="6"/>
      <c r="AG101" s="3"/>
      <c r="AH101" s="3"/>
      <c r="AI101" s="7"/>
      <c r="AJ101" s="6">
        <v>12</v>
      </c>
      <c r="AK101" s="3">
        <v>22</v>
      </c>
      <c r="AL101" s="3">
        <v>16</v>
      </c>
      <c r="AM101" s="3">
        <v>17</v>
      </c>
      <c r="AN101" s="3">
        <v>5</v>
      </c>
      <c r="AO101" s="3"/>
      <c r="AP101" s="7"/>
    </row>
    <row r="102" spans="2:42" s="2" customFormat="1" ht="51" customHeight="1">
      <c r="B102" s="12" t="str">
        <f t="shared" si="4"/>
        <v>53461002</v>
      </c>
      <c r="C102" s="4" t="s">
        <v>108</v>
      </c>
      <c r="D102" s="4" t="s">
        <v>183</v>
      </c>
      <c r="E102" s="4" t="s">
        <v>123</v>
      </c>
      <c r="F102" s="4">
        <v>35</v>
      </c>
      <c r="G102" s="7">
        <f t="shared" si="3"/>
        <v>20</v>
      </c>
      <c r="H102" s="6"/>
      <c r="I102" s="3"/>
      <c r="J102" s="3"/>
      <c r="K102" s="3"/>
      <c r="L102" s="3"/>
      <c r="M102" s="7"/>
      <c r="N102" s="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7"/>
      <c r="AF102" s="6"/>
      <c r="AG102" s="3"/>
      <c r="AH102" s="3"/>
      <c r="AI102" s="7"/>
      <c r="AJ102" s="6">
        <v>3</v>
      </c>
      <c r="AK102" s="3">
        <v>11</v>
      </c>
      <c r="AL102" s="3">
        <v>2</v>
      </c>
      <c r="AM102" s="3">
        <v>1</v>
      </c>
      <c r="AN102" s="3">
        <v>3</v>
      </c>
      <c r="AO102" s="3"/>
      <c r="AP102" s="7"/>
    </row>
    <row r="103" spans="2:42" s="2" customFormat="1" ht="51" customHeight="1">
      <c r="B103" s="12" t="str">
        <f t="shared" si="4"/>
        <v>53465902</v>
      </c>
      <c r="C103" s="4" t="s">
        <v>116</v>
      </c>
      <c r="D103" s="4" t="s">
        <v>194</v>
      </c>
      <c r="E103" s="4" t="s">
        <v>123</v>
      </c>
      <c r="F103" s="4">
        <v>75</v>
      </c>
      <c r="G103" s="7">
        <f t="shared" ref="G103:G108" si="5">SUM(H103:AP103)</f>
        <v>10</v>
      </c>
      <c r="H103" s="6"/>
      <c r="I103" s="3"/>
      <c r="J103" s="3"/>
      <c r="K103" s="3"/>
      <c r="L103" s="3"/>
      <c r="M103" s="7"/>
      <c r="N103" s="6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7"/>
      <c r="AF103" s="6">
        <v>3</v>
      </c>
      <c r="AG103" s="3">
        <v>2</v>
      </c>
      <c r="AH103" s="3">
        <v>2</v>
      </c>
      <c r="AI103" s="7">
        <v>3</v>
      </c>
      <c r="AJ103" s="6"/>
      <c r="AK103" s="3"/>
      <c r="AL103" s="3"/>
      <c r="AM103" s="3"/>
      <c r="AN103" s="3"/>
      <c r="AO103" s="3"/>
      <c r="AP103" s="7"/>
    </row>
    <row r="104" spans="2:42" s="2" customFormat="1" ht="51" customHeight="1">
      <c r="B104" s="12" t="str">
        <f t="shared" si="4"/>
        <v>53469601</v>
      </c>
      <c r="C104" s="4" t="s">
        <v>113</v>
      </c>
      <c r="D104" s="4" t="s">
        <v>192</v>
      </c>
      <c r="E104" s="4" t="s">
        <v>123</v>
      </c>
      <c r="F104" s="4">
        <v>30</v>
      </c>
      <c r="G104" s="7">
        <f t="shared" si="5"/>
        <v>12</v>
      </c>
      <c r="H104" s="6"/>
      <c r="I104" s="3"/>
      <c r="J104" s="3"/>
      <c r="K104" s="3"/>
      <c r="L104" s="3"/>
      <c r="M104" s="7"/>
      <c r="N104" s="6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7"/>
      <c r="AF104" s="6">
        <v>4</v>
      </c>
      <c r="AG104" s="3">
        <v>3</v>
      </c>
      <c r="AH104" s="3">
        <v>5</v>
      </c>
      <c r="AI104" s="7"/>
      <c r="AJ104" s="6"/>
      <c r="AK104" s="3"/>
      <c r="AL104" s="3"/>
      <c r="AM104" s="3"/>
      <c r="AN104" s="3"/>
      <c r="AO104" s="3"/>
      <c r="AP104" s="7"/>
    </row>
    <row r="105" spans="2:42" s="2" customFormat="1" ht="51" customHeight="1">
      <c r="B105" s="13" t="str">
        <f t="shared" si="4"/>
        <v>59938801</v>
      </c>
      <c r="C105" s="4" t="s">
        <v>94</v>
      </c>
      <c r="D105" s="4" t="s">
        <v>169</v>
      </c>
      <c r="E105" s="4" t="s">
        <v>123</v>
      </c>
      <c r="F105" s="4">
        <v>55</v>
      </c>
      <c r="G105" s="7">
        <f t="shared" si="5"/>
        <v>12</v>
      </c>
      <c r="H105" s="6"/>
      <c r="I105" s="3"/>
      <c r="J105" s="3"/>
      <c r="K105" s="3"/>
      <c r="L105" s="3"/>
      <c r="M105" s="7"/>
      <c r="N105" s="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7"/>
      <c r="AF105" s="6"/>
      <c r="AG105" s="3"/>
      <c r="AH105" s="3"/>
      <c r="AI105" s="7"/>
      <c r="AJ105" s="6"/>
      <c r="AK105" s="3">
        <v>1</v>
      </c>
      <c r="AL105" s="3">
        <v>4</v>
      </c>
      <c r="AM105" s="3">
        <v>4</v>
      </c>
      <c r="AN105" s="3"/>
      <c r="AO105" s="3">
        <v>1</v>
      </c>
      <c r="AP105" s="7">
        <v>2</v>
      </c>
    </row>
    <row r="106" spans="2:42" s="2" customFormat="1" ht="51" customHeight="1">
      <c r="B106" s="13" t="str">
        <f t="shared" si="4"/>
        <v>59939001</v>
      </c>
      <c r="C106" s="4" t="s">
        <v>95</v>
      </c>
      <c r="D106" s="4" t="s">
        <v>170</v>
      </c>
      <c r="E106" s="4" t="s">
        <v>123</v>
      </c>
      <c r="F106" s="4">
        <v>55</v>
      </c>
      <c r="G106" s="7">
        <f t="shared" si="5"/>
        <v>7</v>
      </c>
      <c r="H106" s="6"/>
      <c r="I106" s="3"/>
      <c r="J106" s="3"/>
      <c r="K106" s="3"/>
      <c r="L106" s="3"/>
      <c r="M106" s="7"/>
      <c r="N106" s="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7"/>
      <c r="AF106" s="6"/>
      <c r="AG106" s="3"/>
      <c r="AH106" s="3"/>
      <c r="AI106" s="7"/>
      <c r="AJ106" s="6"/>
      <c r="AK106" s="3"/>
      <c r="AL106" s="3">
        <v>2</v>
      </c>
      <c r="AM106" s="3">
        <v>1</v>
      </c>
      <c r="AN106" s="3">
        <v>1</v>
      </c>
      <c r="AO106" s="3">
        <v>2</v>
      </c>
      <c r="AP106" s="7">
        <v>1</v>
      </c>
    </row>
    <row r="107" spans="2:42" s="2" customFormat="1" ht="51" customHeight="1">
      <c r="B107" s="13" t="str">
        <f t="shared" si="4"/>
        <v>59939201</v>
      </c>
      <c r="C107" s="4" t="s">
        <v>96</v>
      </c>
      <c r="D107" s="4" t="s">
        <v>171</v>
      </c>
      <c r="E107" s="4" t="s">
        <v>123</v>
      </c>
      <c r="F107" s="4">
        <v>40</v>
      </c>
      <c r="G107" s="7">
        <f t="shared" si="5"/>
        <v>7</v>
      </c>
      <c r="H107" s="6"/>
      <c r="I107" s="3"/>
      <c r="J107" s="3"/>
      <c r="K107" s="3"/>
      <c r="L107" s="3"/>
      <c r="M107" s="7"/>
      <c r="N107" s="6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7"/>
      <c r="AF107" s="6"/>
      <c r="AG107" s="3"/>
      <c r="AH107" s="3"/>
      <c r="AI107" s="7"/>
      <c r="AJ107" s="6"/>
      <c r="AK107" s="3">
        <v>3</v>
      </c>
      <c r="AL107" s="3"/>
      <c r="AM107" s="3">
        <v>1</v>
      </c>
      <c r="AN107" s="3">
        <v>3</v>
      </c>
      <c r="AO107" s="3"/>
      <c r="AP107" s="7"/>
    </row>
    <row r="108" spans="2:42" s="2" customFormat="1" ht="51" customHeight="1" thickBot="1">
      <c r="B108" s="16" t="str">
        <f t="shared" si="4"/>
        <v>59975428</v>
      </c>
      <c r="C108" s="17" t="s">
        <v>110</v>
      </c>
      <c r="D108" s="17" t="s">
        <v>185</v>
      </c>
      <c r="E108" s="17" t="s">
        <v>123</v>
      </c>
      <c r="F108" s="17">
        <v>50</v>
      </c>
      <c r="G108" s="10">
        <f t="shared" si="5"/>
        <v>5</v>
      </c>
      <c r="H108" s="8"/>
      <c r="I108" s="9"/>
      <c r="J108" s="9"/>
      <c r="K108" s="9"/>
      <c r="L108" s="9"/>
      <c r="M108" s="10"/>
      <c r="N108" s="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10"/>
      <c r="AF108" s="8">
        <v>1</v>
      </c>
      <c r="AG108" s="9">
        <v>2</v>
      </c>
      <c r="AH108" s="9">
        <v>1</v>
      </c>
      <c r="AI108" s="10">
        <v>1</v>
      </c>
      <c r="AJ108" s="8"/>
      <c r="AK108" s="9"/>
      <c r="AL108" s="9"/>
      <c r="AM108" s="9"/>
      <c r="AN108" s="9"/>
      <c r="AO108" s="9"/>
      <c r="AP108" s="10"/>
    </row>
  </sheetData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1397710F9B540982FE975DEEDD742" ma:contentTypeVersion="12" ma:contentTypeDescription="Create a new document." ma:contentTypeScope="" ma:versionID="d81bd7ba7ac4661abd8a53aef34f46a4">
  <xsd:schema xmlns:xsd="http://www.w3.org/2001/XMLSchema" xmlns:xs="http://www.w3.org/2001/XMLSchema" xmlns:p="http://schemas.microsoft.com/office/2006/metadata/properties" xmlns:ns2="89c71e53-683f-470a-abb3-8966e8f75543" xmlns:ns3="bff65e9b-aba3-4729-a276-717fc5525c02" targetNamespace="http://schemas.microsoft.com/office/2006/metadata/properties" ma:root="true" ma:fieldsID="5ceecd11f6d097cde4ecd368cbb53d8b" ns2:_="" ns3:_="">
    <xsd:import namespace="89c71e53-683f-470a-abb3-8966e8f75543"/>
    <xsd:import namespace="bff65e9b-aba3-4729-a276-717fc5525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71e53-683f-470a-abb3-8966e8f755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65e9b-aba3-4729-a276-717fc5525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A0BAC0-15C4-4997-BA6C-A6E088688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71e53-683f-470a-abb3-8966e8f75543"/>
    <ds:schemaRef ds:uri="bff65e9b-aba3-4729-a276-717fc5525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D1C73A-F2A7-46BA-B23C-80AA1591B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CE369D-933C-4E7F-BA50-4905B130FD5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ff65e9b-aba3-4729-a276-717fc5525c02"/>
    <ds:schemaRef ds:uri="89c71e53-683f-470a-abb3-8966e8f75543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cf404960-c50f-46d2-8bf3-a3c957283b86}" enabled="0" method="" siteId="{cf404960-c50f-46d2-8bf3-a3c957283b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2022-09-21T04:17:36Z</dcterms:created>
  <dcterms:modified xsi:type="dcterms:W3CDTF">2022-11-08T10:45:21Z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0x010100A3E1397710F9B540982FE975DEEDD742</vt:lpwstr>
  </property>
</Properties>
</file>